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lg\OneDrive - San Joaquin Council of Governments\Desktop\"/>
    </mc:Choice>
  </mc:AlternateContent>
  <xr:revisionPtr revIDLastSave="0" documentId="8_{D0AE762E-0811-47A6-A035-71252363420C}" xr6:coauthVersionLast="47" xr6:coauthVersionMax="47" xr10:uidLastSave="{00000000-0000-0000-0000-000000000000}"/>
  <bookViews>
    <workbookView xWindow="27585" yWindow="390" windowWidth="25305" windowHeight="15015" activeTab="1" xr2:uid="{00000000-000D-0000-FFFF-FFFF00000000}"/>
  </bookViews>
  <sheets>
    <sheet name="DR Fleet Mgmt" sheetId="1" r:id="rId1"/>
    <sheet name="FR Fleet Mgmt" sheetId="3" r:id="rId2"/>
    <sheet name="DR Operation" sheetId="4" r:id="rId3"/>
    <sheet name="FR Operation" sheetId="5" r:id="rId4"/>
    <sheet name="Other Capital" sheetId="6" r:id="rId5"/>
    <sheet name="Summary" sheetId="7" r:id="rId6"/>
  </sheets>
  <definedNames>
    <definedName name="_xlnm.Print_Area" localSheetId="2">'DR Operation'!$A$1:$Q$40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4" l="1"/>
  <c r="F32" i="4" s="1"/>
  <c r="G32" i="4" s="1"/>
  <c r="H32" i="4" s="1"/>
  <c r="I32" i="4" s="1"/>
  <c r="J32" i="4" s="1"/>
  <c r="K32" i="4" s="1"/>
  <c r="L32" i="4" s="1"/>
  <c r="M32" i="4" s="1"/>
  <c r="N32" i="4" s="1"/>
  <c r="E19" i="4"/>
  <c r="F19" i="4" s="1"/>
  <c r="G19" i="4" s="1"/>
  <c r="H19" i="4" s="1"/>
  <c r="I19" i="4" s="1"/>
  <c r="J19" i="4" s="1"/>
  <c r="K19" i="4" s="1"/>
  <c r="L19" i="4" s="1"/>
  <c r="M19" i="4" s="1"/>
  <c r="N19" i="4" s="1"/>
  <c r="E31" i="4"/>
  <c r="F31" i="4" s="1"/>
  <c r="G31" i="4" s="1"/>
  <c r="H31" i="4" s="1"/>
  <c r="I31" i="4" s="1"/>
  <c r="J31" i="4" s="1"/>
  <c r="K31" i="4" s="1"/>
  <c r="L31" i="4" s="1"/>
  <c r="M31" i="4" s="1"/>
  <c r="N31" i="4" s="1"/>
  <c r="E30" i="4"/>
  <c r="F30" i="4" s="1"/>
  <c r="G30" i="4" s="1"/>
  <c r="H30" i="4" s="1"/>
  <c r="I30" i="4" s="1"/>
  <c r="J30" i="4" s="1"/>
  <c r="K30" i="4" s="1"/>
  <c r="L30" i="4" s="1"/>
  <c r="M30" i="4" s="1"/>
  <c r="N30" i="4" s="1"/>
  <c r="E29" i="4"/>
  <c r="F29" i="4" s="1"/>
  <c r="G29" i="4" s="1"/>
  <c r="H29" i="4" s="1"/>
  <c r="I29" i="4" s="1"/>
  <c r="J29" i="4" s="1"/>
  <c r="K29" i="4" s="1"/>
  <c r="L29" i="4" s="1"/>
  <c r="M29" i="4" s="1"/>
  <c r="N29" i="4" s="1"/>
  <c r="E28" i="4"/>
  <c r="F28" i="4" s="1"/>
  <c r="G28" i="4" s="1"/>
  <c r="H28" i="4" s="1"/>
  <c r="I28" i="4" s="1"/>
  <c r="J28" i="4" s="1"/>
  <c r="K28" i="4" s="1"/>
  <c r="L28" i="4" s="1"/>
  <c r="M28" i="4" s="1"/>
  <c r="N28" i="4" s="1"/>
  <c r="E27" i="4"/>
  <c r="F27" i="4" s="1"/>
  <c r="G27" i="4" s="1"/>
  <c r="H27" i="4" s="1"/>
  <c r="I27" i="4" s="1"/>
  <c r="J27" i="4" s="1"/>
  <c r="K27" i="4" s="1"/>
  <c r="L27" i="4" s="1"/>
  <c r="M27" i="4" s="1"/>
  <c r="N27" i="4" s="1"/>
  <c r="E26" i="4"/>
  <c r="F26" i="4" s="1"/>
  <c r="G26" i="4" s="1"/>
  <c r="H26" i="4" s="1"/>
  <c r="E25" i="4"/>
  <c r="F25" i="4" s="1"/>
  <c r="G25" i="4" s="1"/>
  <c r="H25" i="4" s="1"/>
  <c r="I25" i="4" s="1"/>
  <c r="J25" i="4" s="1"/>
  <c r="K25" i="4" s="1"/>
  <c r="L25" i="4" s="1"/>
  <c r="M25" i="4" s="1"/>
  <c r="N25" i="4" s="1"/>
  <c r="E24" i="4"/>
  <c r="F24" i="4" s="1"/>
  <c r="G24" i="4" s="1"/>
  <c r="H24" i="4" s="1"/>
  <c r="I24" i="4" s="1"/>
  <c r="J24" i="4" s="1"/>
  <c r="K24" i="4" s="1"/>
  <c r="L24" i="4" s="1"/>
  <c r="M24" i="4" s="1"/>
  <c r="N24" i="4" s="1"/>
  <c r="E23" i="4"/>
  <c r="F23" i="4" s="1"/>
  <c r="G23" i="4" s="1"/>
  <c r="H23" i="4" s="1"/>
  <c r="I23" i="4" s="1"/>
  <c r="J23" i="4" s="1"/>
  <c r="K23" i="4" s="1"/>
  <c r="L23" i="4" s="1"/>
  <c r="M23" i="4" s="1"/>
  <c r="N23" i="4" s="1"/>
  <c r="E22" i="4"/>
  <c r="F22" i="4" s="1"/>
  <c r="G22" i="4" s="1"/>
  <c r="H22" i="4" s="1"/>
  <c r="I22" i="4" s="1"/>
  <c r="J22" i="4" s="1"/>
  <c r="K22" i="4" s="1"/>
  <c r="L22" i="4" s="1"/>
  <c r="M22" i="4" s="1"/>
  <c r="N22" i="4" s="1"/>
  <c r="F21" i="4"/>
  <c r="G21" i="4" s="1"/>
  <c r="H21" i="4" s="1"/>
  <c r="I21" i="4" s="1"/>
  <c r="J21" i="4" s="1"/>
  <c r="K21" i="4" s="1"/>
  <c r="L21" i="4" s="1"/>
  <c r="M21" i="4" s="1"/>
  <c r="N21" i="4" s="1"/>
  <c r="E21" i="4"/>
  <c r="E20" i="4"/>
  <c r="F20" i="4" s="1"/>
  <c r="G20" i="4" s="1"/>
  <c r="H20" i="4" s="1"/>
  <c r="I20" i="4" s="1"/>
  <c r="J20" i="4" s="1"/>
  <c r="K20" i="4" s="1"/>
  <c r="L20" i="4" s="1"/>
  <c r="M20" i="4" s="1"/>
  <c r="N20" i="4" s="1"/>
  <c r="E13" i="4"/>
  <c r="F13" i="4" s="1"/>
  <c r="G13" i="4" s="1"/>
  <c r="H13" i="4" s="1"/>
  <c r="I13" i="4" s="1"/>
  <c r="J13" i="4" s="1"/>
  <c r="K13" i="4" s="1"/>
  <c r="L13" i="4" s="1"/>
  <c r="M13" i="4" s="1"/>
  <c r="N13" i="4" s="1"/>
  <c r="E12" i="4"/>
  <c r="F12" i="4" s="1"/>
  <c r="G12" i="4" s="1"/>
  <c r="H12" i="4" s="1"/>
  <c r="I12" i="4" s="1"/>
  <c r="J12" i="4" s="1"/>
  <c r="K12" i="4" s="1"/>
  <c r="L12" i="4" s="1"/>
  <c r="M12" i="4" s="1"/>
  <c r="N12" i="4" s="1"/>
  <c r="E11" i="4"/>
  <c r="F11" i="4" s="1"/>
  <c r="G11" i="4" s="1"/>
  <c r="H11" i="4" s="1"/>
  <c r="I11" i="4" s="1"/>
  <c r="J11" i="4" s="1"/>
  <c r="K11" i="4" s="1"/>
  <c r="L11" i="4" s="1"/>
  <c r="M11" i="4" s="1"/>
  <c r="N11" i="4" s="1"/>
  <c r="E7" i="4"/>
  <c r="F7" i="4" s="1"/>
  <c r="G7" i="4" s="1"/>
  <c r="H7" i="4" s="1"/>
  <c r="I7" i="4" s="1"/>
  <c r="J7" i="4" s="1"/>
  <c r="K7" i="4" s="1"/>
  <c r="L7" i="4" s="1"/>
  <c r="M7" i="4" s="1"/>
  <c r="N7" i="4" s="1"/>
  <c r="E10" i="4"/>
  <c r="F10" i="4" s="1"/>
  <c r="G10" i="4" s="1"/>
  <c r="H10" i="4" s="1"/>
  <c r="I10" i="4" s="1"/>
  <c r="J10" i="4" s="1"/>
  <c r="K10" i="4" s="1"/>
  <c r="L10" i="4" s="1"/>
  <c r="M10" i="4" s="1"/>
  <c r="N10" i="4" s="1"/>
  <c r="E9" i="4"/>
  <c r="F9" i="4" s="1"/>
  <c r="G9" i="4" s="1"/>
  <c r="H9" i="4" s="1"/>
  <c r="I9" i="4" s="1"/>
  <c r="J9" i="4" s="1"/>
  <c r="K9" i="4" s="1"/>
  <c r="L9" i="4" s="1"/>
  <c r="M9" i="4" s="1"/>
  <c r="N9" i="4" s="1"/>
  <c r="E8" i="4"/>
  <c r="F8" i="4" s="1"/>
  <c r="G8" i="4" s="1"/>
  <c r="H8" i="4" s="1"/>
  <c r="I8" i="4" s="1"/>
  <c r="J8" i="4" s="1"/>
  <c r="K8" i="4" s="1"/>
  <c r="L8" i="4" s="1"/>
  <c r="M8" i="4" s="1"/>
  <c r="N8" i="4" s="1"/>
  <c r="O35" i="4"/>
  <c r="I26" i="4" l="1"/>
  <c r="J26" i="4" s="1"/>
  <c r="K26" i="4" s="1"/>
  <c r="L26" i="4" s="1"/>
  <c r="M26" i="4" s="1"/>
  <c r="N26" i="4" s="1"/>
  <c r="N6" i="5"/>
  <c r="M6" i="5"/>
  <c r="L6" i="5"/>
  <c r="K6" i="5"/>
  <c r="J6" i="5"/>
  <c r="I6" i="5"/>
  <c r="H6" i="5"/>
  <c r="G6" i="5"/>
  <c r="F6" i="5"/>
  <c r="E6" i="5"/>
  <c r="D6" i="5"/>
  <c r="N18" i="4"/>
  <c r="M18" i="4"/>
  <c r="L18" i="4"/>
  <c r="K18" i="4"/>
  <c r="J18" i="4"/>
  <c r="I18" i="4"/>
  <c r="H18" i="4"/>
  <c r="G18" i="4"/>
  <c r="F18" i="4"/>
  <c r="E18" i="4"/>
  <c r="N6" i="4"/>
  <c r="M6" i="4"/>
  <c r="L6" i="4"/>
  <c r="K6" i="4"/>
  <c r="J6" i="4"/>
  <c r="I6" i="4"/>
  <c r="H6" i="4"/>
  <c r="G6" i="4"/>
  <c r="F6" i="4"/>
  <c r="E6" i="4"/>
  <c r="D18" i="4"/>
  <c r="D6" i="4"/>
  <c r="R5" i="3"/>
  <c r="Q5" i="3"/>
  <c r="P5" i="3"/>
  <c r="O5" i="3"/>
  <c r="N5" i="3"/>
  <c r="M5" i="3"/>
  <c r="L5" i="3"/>
  <c r="K5" i="3"/>
  <c r="J5" i="3"/>
  <c r="I5" i="3"/>
  <c r="H5" i="3"/>
  <c r="Q6" i="6"/>
  <c r="P6" i="6"/>
  <c r="O6" i="6"/>
  <c r="N6" i="6"/>
  <c r="M6" i="6"/>
  <c r="L6" i="6"/>
  <c r="K6" i="6"/>
  <c r="J6" i="6"/>
  <c r="I6" i="6"/>
  <c r="H6" i="6"/>
  <c r="G6" i="6"/>
  <c r="I18" i="1"/>
  <c r="R14" i="1"/>
  <c r="R15" i="3" s="1"/>
  <c r="Q14" i="1"/>
  <c r="Q15" i="3" s="1"/>
  <c r="P14" i="1"/>
  <c r="P15" i="3" s="1"/>
  <c r="O14" i="1"/>
  <c r="K32" i="5" s="1"/>
  <c r="N14" i="1"/>
  <c r="N15" i="3" s="1"/>
  <c r="M14" i="1"/>
  <c r="M15" i="3" s="1"/>
  <c r="L14" i="1"/>
  <c r="L15" i="3" s="1"/>
  <c r="K14" i="1"/>
  <c r="G32" i="5" s="1"/>
  <c r="J14" i="1"/>
  <c r="J15" i="3" s="1"/>
  <c r="I14" i="1"/>
  <c r="I15" i="3" s="1"/>
  <c r="H14" i="1"/>
  <c r="H15" i="3" s="1"/>
  <c r="I32" i="5" l="1"/>
  <c r="H32" i="5"/>
  <c r="N32" i="5"/>
  <c r="M32" i="5"/>
  <c r="L32" i="5"/>
  <c r="O15" i="3"/>
  <c r="J32" i="5"/>
  <c r="K15" i="3"/>
  <c r="F32" i="5"/>
  <c r="E32" i="5"/>
  <c r="D32" i="5"/>
  <c r="D14" i="4"/>
  <c r="F3" i="4" l="1"/>
  <c r="F4" i="4" l="1"/>
  <c r="D21" i="6" l="1"/>
  <c r="D10" i="7" s="1"/>
  <c r="Q21" i="6"/>
  <c r="P21" i="6"/>
  <c r="O21" i="6"/>
  <c r="N21" i="6"/>
  <c r="M21" i="6"/>
  <c r="L21" i="6"/>
  <c r="K21" i="6"/>
  <c r="J21" i="6"/>
  <c r="I21" i="6"/>
  <c r="H21" i="6"/>
  <c r="G21" i="6"/>
  <c r="D55" i="5"/>
  <c r="N28" i="5"/>
  <c r="M28" i="5"/>
  <c r="L28" i="5"/>
  <c r="K28" i="5"/>
  <c r="J28" i="5"/>
  <c r="J55" i="5" s="1"/>
  <c r="I28" i="5"/>
  <c r="I55" i="5" s="1"/>
  <c r="H28" i="5"/>
  <c r="H55" i="5" s="1"/>
  <c r="G28" i="5"/>
  <c r="G55" i="5" s="1"/>
  <c r="F28" i="5"/>
  <c r="F55" i="5" s="1"/>
  <c r="E28" i="5"/>
  <c r="D28" i="5"/>
  <c r="E14" i="4"/>
  <c r="N14" i="4"/>
  <c r="N33" i="4" s="1"/>
  <c r="N35" i="4" s="1"/>
  <c r="M14" i="4"/>
  <c r="M33" i="4" s="1"/>
  <c r="M35" i="4" s="1"/>
  <c r="L14" i="4"/>
  <c r="L33" i="4" s="1"/>
  <c r="L35" i="4" s="1"/>
  <c r="K14" i="4"/>
  <c r="K33" i="4" s="1"/>
  <c r="K35" i="4" s="1"/>
  <c r="J14" i="4"/>
  <c r="J33" i="4" s="1"/>
  <c r="J35" i="4" s="1"/>
  <c r="I14" i="4"/>
  <c r="I33" i="4" s="1"/>
  <c r="I35" i="4" s="1"/>
  <c r="H14" i="4"/>
  <c r="H33" i="4" s="1"/>
  <c r="H35" i="4" s="1"/>
  <c r="G14" i="4"/>
  <c r="F14" i="4"/>
  <c r="R22" i="3"/>
  <c r="Q22" i="3"/>
  <c r="P22" i="3"/>
  <c r="O22" i="3"/>
  <c r="N22" i="3"/>
  <c r="M22" i="3"/>
  <c r="L22" i="3"/>
  <c r="K22" i="3"/>
  <c r="J22" i="3"/>
  <c r="I22" i="3"/>
  <c r="H22" i="3"/>
  <c r="R12" i="3"/>
  <c r="Q12" i="3"/>
  <c r="P12" i="3"/>
  <c r="O12" i="3"/>
  <c r="N12" i="3"/>
  <c r="M12" i="3"/>
  <c r="L12" i="3"/>
  <c r="K12" i="3"/>
  <c r="J12" i="3"/>
  <c r="I12" i="3"/>
  <c r="H12" i="3"/>
  <c r="R21" i="1"/>
  <c r="Q21" i="1"/>
  <c r="P21" i="1"/>
  <c r="O21" i="1"/>
  <c r="N21" i="1"/>
  <c r="M21" i="1"/>
  <c r="L21" i="1"/>
  <c r="K21" i="1"/>
  <c r="J21" i="1"/>
  <c r="I21" i="1"/>
  <c r="H21" i="1"/>
  <c r="R11" i="1"/>
  <c r="Q11" i="1"/>
  <c r="P11" i="1"/>
  <c r="O11" i="1"/>
  <c r="N11" i="1"/>
  <c r="M11" i="1"/>
  <c r="L11" i="1"/>
  <c r="K11" i="1"/>
  <c r="J11" i="1"/>
  <c r="I11" i="1"/>
  <c r="H11" i="1"/>
  <c r="F33" i="4" l="1"/>
  <c r="F35" i="4" s="1"/>
  <c r="G33" i="4"/>
  <c r="G35" i="4" s="1"/>
  <c r="J12" i="1"/>
  <c r="P13" i="3"/>
  <c r="O15" i="4"/>
  <c r="C7" i="7" s="1"/>
  <c r="K29" i="5"/>
  <c r="L23" i="3"/>
  <c r="S23" i="3"/>
  <c r="D5" i="7" s="1"/>
  <c r="M23" i="3"/>
  <c r="R13" i="3"/>
  <c r="J13" i="3"/>
  <c r="Q13" i="3"/>
  <c r="I13" i="3"/>
  <c r="M29" i="5"/>
  <c r="G29" i="5"/>
  <c r="E29" i="5"/>
  <c r="N29" i="5"/>
  <c r="F29" i="5"/>
  <c r="R21" i="6"/>
  <c r="C10" i="7" s="1"/>
  <c r="E10" i="7" s="1"/>
  <c r="M22" i="1"/>
  <c r="S22" i="1"/>
  <c r="D4" i="7" s="1"/>
  <c r="L22" i="1"/>
  <c r="R12" i="1"/>
  <c r="K12" i="1"/>
  <c r="S12" i="1"/>
  <c r="C4" i="7" s="1"/>
  <c r="L12" i="1"/>
  <c r="P12" i="1"/>
  <c r="O12" i="1"/>
  <c r="I12" i="1"/>
  <c r="M12" i="1"/>
  <c r="Q12" i="1"/>
  <c r="N12" i="1"/>
  <c r="O29" i="5"/>
  <c r="C8" i="7" s="1"/>
  <c r="H29" i="5"/>
  <c r="I29" i="5"/>
  <c r="J29" i="5"/>
  <c r="L29" i="5"/>
  <c r="E15" i="4"/>
  <c r="F15" i="4"/>
  <c r="N15" i="4"/>
  <c r="M15" i="4"/>
  <c r="L15" i="4"/>
  <c r="G15" i="4"/>
  <c r="H15" i="4"/>
  <c r="I15" i="4"/>
  <c r="J15" i="4"/>
  <c r="K15" i="4"/>
  <c r="K13" i="3"/>
  <c r="N23" i="3"/>
  <c r="O23" i="3"/>
  <c r="Q23" i="3"/>
  <c r="S13" i="3"/>
  <c r="C5" i="7" s="1"/>
  <c r="L13" i="3"/>
  <c r="M13" i="3"/>
  <c r="N13" i="3"/>
  <c r="P23" i="3"/>
  <c r="O13" i="3"/>
  <c r="I23" i="3"/>
  <c r="J23" i="3"/>
  <c r="R23" i="3"/>
  <c r="K23" i="3"/>
  <c r="N22" i="1"/>
  <c r="P22" i="1"/>
  <c r="I22" i="1"/>
  <c r="Q22" i="1"/>
  <c r="O22" i="1"/>
  <c r="J22" i="1"/>
  <c r="R22" i="1"/>
  <c r="K22" i="1"/>
  <c r="E4" i="7" l="1"/>
  <c r="E5" i="7"/>
  <c r="C12" i="7"/>
  <c r="E55" i="5" l="1"/>
  <c r="F56" i="5" l="1"/>
  <c r="E56" i="5"/>
  <c r="H56" i="5"/>
  <c r="J56" i="5"/>
  <c r="I56" i="5"/>
  <c r="G56" i="5"/>
  <c r="L55" i="5"/>
  <c r="M55" i="5"/>
  <c r="K55" i="5"/>
  <c r="M56" i="5" l="1"/>
  <c r="N55" i="5"/>
  <c r="O56" i="5" s="1"/>
  <c r="D8" i="7" s="1"/>
  <c r="K56" i="5"/>
  <c r="L56" i="5"/>
  <c r="N56" i="5" l="1"/>
  <c r="E8" i="7"/>
  <c r="D33" i="4"/>
  <c r="D35" i="4" s="1"/>
  <c r="E33" i="4" l="1"/>
  <c r="O34" i="4" l="1"/>
  <c r="D7" i="7" s="1"/>
  <c r="E7" i="7" s="1"/>
  <c r="E35" i="4"/>
  <c r="E34" i="4"/>
  <c r="J34" i="4"/>
  <c r="I34" i="4"/>
  <c r="K34" i="4"/>
  <c r="G34" i="4"/>
  <c r="M34" i="4"/>
  <c r="F34" i="4"/>
  <c r="H34" i="4"/>
  <c r="N34" i="4"/>
  <c r="L34" i="4"/>
  <c r="D12" i="7" l="1"/>
  <c r="E12" i="7" s="1"/>
</calcChain>
</file>

<file path=xl/sharedStrings.xml><?xml version="1.0" encoding="utf-8"?>
<sst xmlns="http://schemas.openxmlformats.org/spreadsheetml/2006/main" count="127" uniqueCount="68">
  <si>
    <t>Demand Response Fleet Management Plan</t>
  </si>
  <si>
    <t>Agency Name:</t>
  </si>
  <si>
    <t>Type</t>
  </si>
  <si>
    <t>Year to be Replaced</t>
  </si>
  <si>
    <t>Projected Useful Life</t>
  </si>
  <si>
    <t>Replacement or Expansion</t>
  </si>
  <si>
    <t>Manufacture Year of Vehicles Being Replaced</t>
  </si>
  <si>
    <t>Funding Source(s)</t>
  </si>
  <si>
    <t>Project Number</t>
  </si>
  <si>
    <t>FY 25-26</t>
  </si>
  <si>
    <t>FY 26-27</t>
  </si>
  <si>
    <t>FY 27-28</t>
  </si>
  <si>
    <t>FY 28-29</t>
  </si>
  <si>
    <t>FY 29-30</t>
  </si>
  <si>
    <t>FY 30-31</t>
  </si>
  <si>
    <t>FY 31-32</t>
  </si>
  <si>
    <t>FY 32-33</t>
  </si>
  <si>
    <t>Year Total</t>
  </si>
  <si>
    <t>Cumulative Total</t>
  </si>
  <si>
    <t>Capital Revenue Sources</t>
  </si>
  <si>
    <t>Notes</t>
  </si>
  <si>
    <t>PTMISEA</t>
  </si>
  <si>
    <t>STA</t>
  </si>
  <si>
    <t>STA SGR</t>
  </si>
  <si>
    <t>LTF</t>
  </si>
  <si>
    <t xml:space="preserve"> </t>
  </si>
  <si>
    <t>Fixed Route Fleet Management Plan</t>
  </si>
  <si>
    <t>Demand Response Operating Plan</t>
  </si>
  <si>
    <t>Fixed Route Hrs</t>
  </si>
  <si>
    <t>Dial-A-Ride Hrs</t>
  </si>
  <si>
    <t>Total Hours</t>
  </si>
  <si>
    <t>Fixed Route Split</t>
  </si>
  <si>
    <t>DAR Split</t>
  </si>
  <si>
    <t>Ten-Year Operating Plan Template</t>
  </si>
  <si>
    <t>Expenditure Purpose</t>
  </si>
  <si>
    <t>Operating Revenue Sources</t>
  </si>
  <si>
    <t>Examples</t>
  </si>
  <si>
    <t>LCTOP</t>
  </si>
  <si>
    <t>SGR</t>
  </si>
  <si>
    <t>Over/Short</t>
  </si>
  <si>
    <t>Fixed Route Operating Plan</t>
  </si>
  <si>
    <t>Other Capital Projects</t>
  </si>
  <si>
    <t>Ten-Year Capital Plan Template</t>
  </si>
  <si>
    <t>Project Description</t>
  </si>
  <si>
    <t>Projected Useful Life, if Vehicle</t>
  </si>
  <si>
    <t>Funding Sources</t>
  </si>
  <si>
    <t>Source</t>
  </si>
  <si>
    <t>Amount</t>
  </si>
  <si>
    <t>Example</t>
  </si>
  <si>
    <t>TSSDRA - Prop. 1B</t>
  </si>
  <si>
    <t>Bus Stop  &amp; Shelter Improvements</t>
  </si>
  <si>
    <t>TDA - LTF</t>
  </si>
  <si>
    <t>TSSDRA - Prop 1B</t>
  </si>
  <si>
    <t>TDA - STA</t>
  </si>
  <si>
    <t>TBD</t>
  </si>
  <si>
    <t>Totals</t>
  </si>
  <si>
    <t>Worksheet</t>
  </si>
  <si>
    <t>Expenditure Total</t>
  </si>
  <si>
    <t>Revenue Total</t>
  </si>
  <si>
    <t>Difference</t>
  </si>
  <si>
    <t>Demand Response Fleet Management</t>
  </si>
  <si>
    <t>Fixed Route Fleet Management</t>
  </si>
  <si>
    <t>Demand Response Route Operating</t>
  </si>
  <si>
    <t>Fixed Route Operating</t>
  </si>
  <si>
    <t>FY 23-24 Actual</t>
  </si>
  <si>
    <t>FY 24-25 Budgeted</t>
  </si>
  <si>
    <t>FY 33-34</t>
  </si>
  <si>
    <t>SB 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</si>
</sst>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9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1" fillId="2" borderId="1" xfId="0" applyFont="1" applyFill="1" applyBorder="1"/>
    <xf numFmtId="0" fontId="2" fillId="0" borderId="4" xfId="0" applyFont="1" applyBorder="1"/>
    <xf numFmtId="0" fontId="1" fillId="0" borderId="1" xfId="0" applyFont="1" applyBorder="1"/>
    <xf numFmtId="0" fontId="0" fillId="0" borderId="1" xfId="0" applyBorder="1" applyAlignment="1">
      <alignment horizontal="right"/>
    </xf>
    <xf numFmtId="44" fontId="0" fillId="0" borderId="1" xfId="0" applyNumberFormat="1" applyBorder="1"/>
    <xf numFmtId="44" fontId="0" fillId="0" borderId="2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44" fontId="0" fillId="0" borderId="3" xfId="0" applyNumberFormat="1" applyBorder="1"/>
    <xf numFmtId="44" fontId="0" fillId="0" borderId="0" xfId="0" applyNumberFormat="1"/>
    <xf numFmtId="44" fontId="1" fillId="2" borderId="1" xfId="0" applyNumberFormat="1" applyFont="1" applyFill="1" applyBorder="1"/>
    <xf numFmtId="44" fontId="1" fillId="0" borderId="0" xfId="0" applyNumberFormat="1" applyFont="1"/>
    <xf numFmtId="44" fontId="2" fillId="0" borderId="0" xfId="0" applyNumberFormat="1" applyFont="1" applyAlignment="1">
      <alignment horizontal="right"/>
    </xf>
    <xf numFmtId="44" fontId="0" fillId="0" borderId="7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5" fillId="0" borderId="1" xfId="0" applyFont="1" applyBorder="1"/>
    <xf numFmtId="0" fontId="6" fillId="0" borderId="1" xfId="0" applyFont="1" applyBorder="1"/>
    <xf numFmtId="10" fontId="6" fillId="0" borderId="1" xfId="0" applyNumberFormat="1" applyFont="1" applyBorder="1"/>
    <xf numFmtId="41" fontId="6" fillId="0" borderId="1" xfId="0" applyNumberFormat="1" applyFont="1" applyBorder="1"/>
    <xf numFmtId="0" fontId="5" fillId="3" borderId="1" xfId="0" applyFont="1" applyFill="1" applyBorder="1"/>
    <xf numFmtId="0" fontId="6" fillId="3" borderId="1" xfId="0" applyFont="1" applyFill="1" applyBorder="1"/>
    <xf numFmtId="164" fontId="0" fillId="0" borderId="1" xfId="1" applyNumberFormat="1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0" fillId="0" borderId="0" xfId="0" applyAlignment="1">
      <alignment horizontal="left"/>
    </xf>
    <xf numFmtId="4" fontId="0" fillId="0" borderId="0" xfId="0" applyNumberFormat="1"/>
    <xf numFmtId="44" fontId="0" fillId="0" borderId="0" xfId="0" applyNumberFormat="1" applyAlignment="1">
      <alignment horizontal="center"/>
    </xf>
    <xf numFmtId="44" fontId="0" fillId="0" borderId="3" xfId="0" applyNumberFormat="1" applyBorder="1" applyAlignment="1">
      <alignment wrapText="1"/>
    </xf>
    <xf numFmtId="44" fontId="0" fillId="0" borderId="1" xfId="0" applyNumberFormat="1" applyBorder="1" applyAlignment="1">
      <alignment wrapText="1"/>
    </xf>
    <xf numFmtId="164" fontId="7" fillId="0" borderId="1" xfId="1" applyNumberFormat="1" applyFont="1" applyBorder="1" applyAlignment="1">
      <alignment horizontal="right" wrapText="1"/>
    </xf>
    <xf numFmtId="44" fontId="7" fillId="0" borderId="1" xfId="1" applyFont="1" applyBorder="1" applyAlignment="1">
      <alignment horizontal="right" wrapText="1"/>
    </xf>
    <xf numFmtId="0" fontId="0" fillId="0" borderId="2" xfId="0" applyBorder="1" applyAlignment="1">
      <alignment wrapText="1"/>
    </xf>
    <xf numFmtId="44" fontId="0" fillId="0" borderId="2" xfId="0" applyNumberFormat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44" fontId="1" fillId="2" borderId="1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3" xfId="0" quotePrefix="1" applyBorder="1" applyAlignment="1">
      <alignment horizontal="right" wrapText="1"/>
    </xf>
    <xf numFmtId="0" fontId="0" fillId="0" borderId="1" xfId="0" quotePrefix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44" fontId="0" fillId="0" borderId="5" xfId="0" applyNumberFormat="1" applyBorder="1"/>
    <xf numFmtId="44" fontId="0" fillId="0" borderId="8" xfId="0" applyNumberFormat="1" applyBorder="1"/>
    <xf numFmtId="44" fontId="1" fillId="2" borderId="5" xfId="0" applyNumberFormat="1" applyFont="1" applyFill="1" applyBorder="1"/>
    <xf numFmtId="44" fontId="0" fillId="0" borderId="9" xfId="0" applyNumberFormat="1" applyBorder="1"/>
    <xf numFmtId="0" fontId="0" fillId="0" borderId="10" xfId="0" applyBorder="1"/>
    <xf numFmtId="0" fontId="1" fillId="2" borderId="11" xfId="0" applyFont="1" applyFill="1" applyBorder="1" applyAlignment="1">
      <alignment horizontal="center" wrapText="1"/>
    </xf>
    <xf numFmtId="44" fontId="0" fillId="0" borderId="11" xfId="0" applyNumberFormat="1" applyBorder="1"/>
    <xf numFmtId="44" fontId="0" fillId="0" borderId="12" xfId="0" applyNumberFormat="1" applyBorder="1"/>
    <xf numFmtId="44" fontId="1" fillId="2" borderId="11" xfId="0" applyNumberFormat="1" applyFont="1" applyFill="1" applyBorder="1"/>
    <xf numFmtId="44" fontId="0" fillId="0" borderId="13" xfId="0" applyNumberFormat="1" applyBorder="1"/>
    <xf numFmtId="165" fontId="0" fillId="0" borderId="1" xfId="1" applyNumberFormat="1" applyFont="1" applyBorder="1" applyAlignment="1">
      <alignment horizontal="left"/>
    </xf>
    <xf numFmtId="44" fontId="0" fillId="0" borderId="4" xfId="0" applyNumberFormat="1" applyBorder="1"/>
    <xf numFmtId="44" fontId="0" fillId="0" borderId="14" xfId="0" applyNumberFormat="1" applyBorder="1"/>
    <xf numFmtId="44" fontId="1" fillId="2" borderId="4" xfId="0" applyNumberFormat="1" applyFont="1" applyFill="1" applyBorder="1"/>
    <xf numFmtId="44" fontId="0" fillId="0" borderId="16" xfId="0" applyNumberFormat="1" applyBorder="1"/>
    <xf numFmtId="0" fontId="1" fillId="2" borderId="10" xfId="0" applyFont="1" applyFill="1" applyBorder="1" applyAlignment="1">
      <alignment horizontal="center" wrapText="1"/>
    </xf>
    <xf numFmtId="44" fontId="1" fillId="2" borderId="10" xfId="0" applyNumberFormat="1" applyFont="1" applyFill="1" applyBorder="1"/>
    <xf numFmtId="44" fontId="0" fillId="0" borderId="5" xfId="0" applyNumberFormat="1" applyBorder="1" applyAlignment="1">
      <alignment wrapText="1"/>
    </xf>
    <xf numFmtId="44" fontId="1" fillId="2" borderId="5" xfId="0" applyNumberFormat="1" applyFont="1" applyFill="1" applyBorder="1" applyAlignment="1">
      <alignment wrapText="1"/>
    </xf>
    <xf numFmtId="44" fontId="0" fillId="0" borderId="11" xfId="0" applyNumberFormat="1" applyBorder="1" applyAlignment="1">
      <alignment wrapText="1"/>
    </xf>
    <xf numFmtId="44" fontId="1" fillId="2" borderId="11" xfId="0" applyNumberFormat="1" applyFont="1" applyFill="1" applyBorder="1" applyAlignment="1">
      <alignment wrapText="1"/>
    </xf>
    <xf numFmtId="44" fontId="0" fillId="0" borderId="10" xfId="0" applyNumberFormat="1" applyBorder="1" applyAlignment="1">
      <alignment horizontal="center"/>
    </xf>
    <xf numFmtId="44" fontId="7" fillId="0" borderId="5" xfId="1" applyFont="1" applyBorder="1" applyAlignment="1">
      <alignment horizontal="right" wrapText="1"/>
    </xf>
    <xf numFmtId="44" fontId="0" fillId="0" borderId="8" xfId="0" applyNumberFormat="1" applyBorder="1" applyAlignment="1">
      <alignment wrapText="1"/>
    </xf>
    <xf numFmtId="44" fontId="7" fillId="0" borderId="11" xfId="1" applyFont="1" applyBorder="1" applyAlignment="1">
      <alignment horizontal="right" wrapText="1"/>
    </xf>
    <xf numFmtId="44" fontId="0" fillId="0" borderId="12" xfId="0" applyNumberFormat="1" applyBorder="1" applyAlignment="1">
      <alignment wrapText="1"/>
    </xf>
    <xf numFmtId="0" fontId="0" fillId="0" borderId="17" xfId="0" applyBorder="1" applyAlignment="1">
      <alignment wrapText="1"/>
    </xf>
    <xf numFmtId="44" fontId="0" fillId="0" borderId="9" xfId="0" applyNumberFormat="1" applyBorder="1" applyAlignment="1">
      <alignment wrapText="1"/>
    </xf>
    <xf numFmtId="44" fontId="0" fillId="0" borderId="13" xfId="0" applyNumberFormat="1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5"/>
  <sheetViews>
    <sheetView zoomScale="80" zoomScaleNormal="80" workbookViewId="0">
      <selection activeCell="E34" sqref="E34"/>
    </sheetView>
  </sheetViews>
  <sheetFormatPr defaultRowHeight="15" x14ac:dyDescent="0.25"/>
  <cols>
    <col min="1" max="1" width="31.5703125" customWidth="1"/>
    <col min="2" max="2" width="11.5703125" customWidth="1"/>
    <col min="3" max="3" width="13.5703125" customWidth="1"/>
    <col min="4" max="4" width="15.140625" customWidth="1"/>
    <col min="5" max="5" width="21" customWidth="1"/>
    <col min="6" max="6" width="13.140625" customWidth="1"/>
    <col min="7" max="7" width="16.85546875" customWidth="1"/>
    <col min="8" max="8" width="13.42578125" customWidth="1"/>
    <col min="9" max="9" width="13" customWidth="1"/>
    <col min="10" max="18" width="13.85546875" customWidth="1"/>
    <col min="19" max="19" width="12.7109375" bestFit="1" customWidth="1"/>
  </cols>
  <sheetData>
    <row r="1" spans="1:19" ht="17.25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3" spans="1:19" x14ac:dyDescent="0.25">
      <c r="A3" s="3" t="s">
        <v>1</v>
      </c>
      <c r="B3" s="80"/>
      <c r="C3" s="80"/>
      <c r="D3" s="80"/>
      <c r="E3" s="80"/>
    </row>
    <row r="5" spans="1:19" ht="45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64</v>
      </c>
      <c r="I5" s="5" t="s">
        <v>65</v>
      </c>
      <c r="J5" s="78" t="s">
        <v>9</v>
      </c>
      <c r="K5" s="64" t="s">
        <v>10</v>
      </c>
      <c r="L5" s="79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5" t="s">
        <v>16</v>
      </c>
      <c r="R5" s="5" t="s">
        <v>66</v>
      </c>
    </row>
    <row r="6" spans="1:19" x14ac:dyDescent="0.25">
      <c r="A6" s="1"/>
      <c r="B6" s="11"/>
      <c r="C6" s="1"/>
      <c r="D6" s="1"/>
      <c r="E6" s="1"/>
      <c r="F6" s="14"/>
      <c r="G6" s="1"/>
      <c r="H6" s="12">
        <v>0</v>
      </c>
      <c r="I6" s="12">
        <v>0</v>
      </c>
      <c r="J6" s="12">
        <v>0</v>
      </c>
      <c r="K6" s="60">
        <v>0</v>
      </c>
      <c r="L6" s="55">
        <v>0</v>
      </c>
      <c r="M6" s="49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</row>
    <row r="7" spans="1:19" x14ac:dyDescent="0.25">
      <c r="A7" s="1"/>
      <c r="B7" s="1"/>
      <c r="C7" s="1"/>
      <c r="D7" s="1"/>
      <c r="E7" s="1"/>
      <c r="F7" s="1"/>
      <c r="G7" s="1"/>
      <c r="H7" s="12">
        <v>0</v>
      </c>
      <c r="I7" s="12">
        <v>0</v>
      </c>
      <c r="J7" s="12">
        <v>0</v>
      </c>
      <c r="K7" s="60">
        <v>0</v>
      </c>
      <c r="L7" s="55">
        <v>0</v>
      </c>
      <c r="M7" s="49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</row>
    <row r="8" spans="1:19" x14ac:dyDescent="0.25">
      <c r="A8" s="1"/>
      <c r="B8" s="1"/>
      <c r="C8" s="1"/>
      <c r="D8" s="1"/>
      <c r="E8" s="11"/>
      <c r="F8" s="1"/>
      <c r="G8" s="1"/>
      <c r="H8" s="12">
        <v>0</v>
      </c>
      <c r="I8" s="12">
        <v>0</v>
      </c>
      <c r="J8" s="12">
        <v>0</v>
      </c>
      <c r="K8" s="60">
        <v>0</v>
      </c>
      <c r="L8" s="55">
        <v>0</v>
      </c>
      <c r="M8" s="49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</row>
    <row r="9" spans="1:19" x14ac:dyDescent="0.25">
      <c r="A9" s="1"/>
      <c r="B9" s="1"/>
      <c r="C9" s="1"/>
      <c r="D9" s="1"/>
      <c r="E9" s="1"/>
      <c r="F9" s="1"/>
      <c r="G9" s="1"/>
      <c r="H9" s="12">
        <v>0</v>
      </c>
      <c r="I9" s="12">
        <v>0</v>
      </c>
      <c r="J9" s="12">
        <v>0</v>
      </c>
      <c r="K9" s="60">
        <v>0</v>
      </c>
      <c r="L9" s="55">
        <v>0</v>
      </c>
      <c r="M9" s="49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</row>
    <row r="10" spans="1:19" x14ac:dyDescent="0.25">
      <c r="A10" s="1"/>
      <c r="B10" s="1"/>
      <c r="C10" s="1"/>
      <c r="D10" s="1"/>
      <c r="E10" s="1"/>
      <c r="F10" s="1"/>
      <c r="G10" s="6"/>
      <c r="H10" s="13">
        <v>0</v>
      </c>
      <c r="I10" s="13">
        <v>0</v>
      </c>
      <c r="J10" s="13">
        <v>0</v>
      </c>
      <c r="K10" s="61">
        <v>0</v>
      </c>
      <c r="L10" s="56">
        <v>0</v>
      </c>
      <c r="M10" s="50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</row>
    <row r="11" spans="1:19" x14ac:dyDescent="0.25">
      <c r="G11" s="8" t="s">
        <v>17</v>
      </c>
      <c r="H11" s="18">
        <f t="shared" ref="H11:R11" si="0">SUM(H6:H10)</f>
        <v>0</v>
      </c>
      <c r="I11" s="18">
        <f t="shared" si="0"/>
        <v>0</v>
      </c>
      <c r="J11" s="18">
        <f t="shared" si="0"/>
        <v>0</v>
      </c>
      <c r="K11" s="62">
        <f t="shared" si="0"/>
        <v>0</v>
      </c>
      <c r="L11" s="65">
        <f t="shared" si="0"/>
        <v>0</v>
      </c>
      <c r="M11" s="51">
        <f t="shared" si="0"/>
        <v>0</v>
      </c>
      <c r="N11" s="18">
        <f t="shared" si="0"/>
        <v>0</v>
      </c>
      <c r="O11" s="18">
        <f t="shared" si="0"/>
        <v>0</v>
      </c>
      <c r="P11" s="18">
        <f t="shared" si="0"/>
        <v>0</v>
      </c>
      <c r="Q11" s="18">
        <f t="shared" si="0"/>
        <v>0</v>
      </c>
      <c r="R11" s="18">
        <f t="shared" si="0"/>
        <v>0</v>
      </c>
      <c r="S11" s="19"/>
    </row>
    <row r="12" spans="1:19" x14ac:dyDescent="0.25">
      <c r="G12" s="8" t="s">
        <v>18</v>
      </c>
      <c r="H12" s="18"/>
      <c r="I12" s="18">
        <f>SUM($H11:I11)</f>
        <v>0</v>
      </c>
      <c r="J12" s="18">
        <f>SUM($H11:J11)</f>
        <v>0</v>
      </c>
      <c r="K12" s="62">
        <f>SUM($H11:K11)</f>
        <v>0</v>
      </c>
      <c r="L12" s="65">
        <f>SUM($H11:L11)</f>
        <v>0</v>
      </c>
      <c r="M12" s="51">
        <f>SUM($H11:M11)</f>
        <v>0</v>
      </c>
      <c r="N12" s="18">
        <f>SUM($H11:N11)</f>
        <v>0</v>
      </c>
      <c r="O12" s="18">
        <f>SUM($H11:O11)</f>
        <v>0</v>
      </c>
      <c r="P12" s="18">
        <f>SUM($H11:P11)</f>
        <v>0</v>
      </c>
      <c r="Q12" s="18">
        <f>SUM($H11:Q11)</f>
        <v>0</v>
      </c>
      <c r="R12" s="18">
        <f>SUM($H11:R11)</f>
        <v>0</v>
      </c>
      <c r="S12" s="18">
        <f>SUM($H11:S11)</f>
        <v>0</v>
      </c>
    </row>
    <row r="14" spans="1:19" ht="30" x14ac:dyDescent="0.25">
      <c r="E14" s="5" t="s">
        <v>19</v>
      </c>
      <c r="F14" s="5" t="s">
        <v>20</v>
      </c>
      <c r="G14" s="5" t="s">
        <v>8</v>
      </c>
      <c r="H14" s="5" t="str">
        <f>H5</f>
        <v>FY 23-24 Actual</v>
      </c>
      <c r="I14" s="5" t="str">
        <f t="shared" ref="I14:R14" si="1">I5</f>
        <v>FY 24-25 Budgeted</v>
      </c>
      <c r="J14" s="5" t="str">
        <f t="shared" si="1"/>
        <v>FY 25-26</v>
      </c>
      <c r="K14" s="78" t="str">
        <f t="shared" si="1"/>
        <v>FY 26-27</v>
      </c>
      <c r="L14" s="64" t="str">
        <f t="shared" si="1"/>
        <v>FY 27-28</v>
      </c>
      <c r="M14" s="79" t="str">
        <f t="shared" si="1"/>
        <v>FY 28-29</v>
      </c>
      <c r="N14" s="5" t="str">
        <f t="shared" si="1"/>
        <v>FY 29-30</v>
      </c>
      <c r="O14" s="5" t="str">
        <f t="shared" si="1"/>
        <v>FY 30-31</v>
      </c>
      <c r="P14" s="5" t="str">
        <f t="shared" si="1"/>
        <v>FY 31-32</v>
      </c>
      <c r="Q14" s="5" t="str">
        <f t="shared" si="1"/>
        <v>FY 32-33</v>
      </c>
      <c r="R14" s="5" t="str">
        <f t="shared" si="1"/>
        <v>FY 33-34</v>
      </c>
    </row>
    <row r="15" spans="1:19" x14ac:dyDescent="0.25">
      <c r="E15" s="7" t="s">
        <v>21</v>
      </c>
      <c r="F15" s="7"/>
      <c r="G15" s="22"/>
      <c r="H15" s="16">
        <v>0</v>
      </c>
      <c r="I15" s="16">
        <v>0</v>
      </c>
      <c r="J15" s="16">
        <v>0</v>
      </c>
      <c r="K15" s="60">
        <v>0</v>
      </c>
      <c r="L15" s="58">
        <v>0</v>
      </c>
      <c r="M15" s="52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7"/>
    </row>
    <row r="16" spans="1:19" x14ac:dyDescent="0.25">
      <c r="E16" s="1" t="s">
        <v>22</v>
      </c>
      <c r="F16" s="1"/>
      <c r="G16" s="11"/>
      <c r="H16" s="12">
        <v>0</v>
      </c>
      <c r="I16" s="12">
        <v>0</v>
      </c>
      <c r="J16" s="12">
        <v>0</v>
      </c>
      <c r="K16" s="63">
        <v>0</v>
      </c>
      <c r="L16" s="55">
        <v>0</v>
      </c>
      <c r="M16" s="49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7"/>
    </row>
    <row r="17" spans="5:19" x14ac:dyDescent="0.25">
      <c r="E17" s="1" t="s">
        <v>23</v>
      </c>
      <c r="F17" s="1"/>
      <c r="G17" s="11"/>
      <c r="H17" s="12">
        <v>0</v>
      </c>
      <c r="I17" s="12">
        <v>0</v>
      </c>
      <c r="J17" s="12">
        <v>0</v>
      </c>
      <c r="K17" s="60">
        <v>0</v>
      </c>
      <c r="L17" s="55">
        <v>0</v>
      </c>
      <c r="M17" s="49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7"/>
    </row>
    <row r="18" spans="5:19" x14ac:dyDescent="0.25">
      <c r="E18" s="1" t="s">
        <v>24</v>
      </c>
      <c r="F18" s="1"/>
      <c r="G18" s="11"/>
      <c r="H18" s="12">
        <v>0</v>
      </c>
      <c r="I18" s="12">
        <f>I7</f>
        <v>0</v>
      </c>
      <c r="J18" s="12">
        <v>0</v>
      </c>
      <c r="K18" s="60">
        <v>0</v>
      </c>
      <c r="L18" s="55">
        <v>0</v>
      </c>
      <c r="M18" s="49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7"/>
    </row>
    <row r="19" spans="5:19" x14ac:dyDescent="0.25">
      <c r="E19" s="15">
        <v>5310</v>
      </c>
      <c r="F19" s="1"/>
      <c r="G19" s="11"/>
      <c r="H19" s="12">
        <v>0</v>
      </c>
      <c r="I19" s="12">
        <v>0</v>
      </c>
      <c r="J19" s="12">
        <v>0</v>
      </c>
      <c r="K19" s="60">
        <v>0</v>
      </c>
      <c r="L19" s="55">
        <v>0</v>
      </c>
      <c r="M19" s="49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7"/>
    </row>
    <row r="20" spans="5:19" x14ac:dyDescent="0.25">
      <c r="E20" s="15">
        <v>5311</v>
      </c>
      <c r="F20" s="1"/>
      <c r="G20" s="23"/>
      <c r="H20" s="12">
        <v>0</v>
      </c>
      <c r="I20" s="12">
        <v>0</v>
      </c>
      <c r="J20" s="12">
        <v>0</v>
      </c>
      <c r="K20" s="60">
        <v>0</v>
      </c>
      <c r="L20" s="55">
        <v>0</v>
      </c>
      <c r="M20" s="49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7"/>
    </row>
    <row r="21" spans="5:19" x14ac:dyDescent="0.25">
      <c r="G21" s="8" t="s">
        <v>17</v>
      </c>
      <c r="H21" s="18">
        <f>SUM(H14:H20)</f>
        <v>0</v>
      </c>
      <c r="I21" s="18">
        <f>SUM(I14:I20)</f>
        <v>0</v>
      </c>
      <c r="J21" s="18">
        <f>SUM(J14:J20)</f>
        <v>0</v>
      </c>
      <c r="K21" s="62">
        <f>SUM(K14:K20)</f>
        <v>0</v>
      </c>
      <c r="L21" s="65">
        <f>SUM(L14:L20)</f>
        <v>0</v>
      </c>
      <c r="M21" s="51">
        <f>SUM(M14:M20)</f>
        <v>0</v>
      </c>
      <c r="N21" s="18">
        <f>SUM(N14:N20)</f>
        <v>0</v>
      </c>
      <c r="O21" s="18">
        <f>SUM(O14:O20)</f>
        <v>0</v>
      </c>
      <c r="P21" s="18">
        <f>SUM(P14:P20)</f>
        <v>0</v>
      </c>
      <c r="Q21" s="18">
        <f>SUM(Q14:Q20)</f>
        <v>0</v>
      </c>
      <c r="R21" s="18">
        <f t="shared" ref="R21" si="2">SUM(R14:R20)</f>
        <v>0</v>
      </c>
      <c r="S21" s="19"/>
    </row>
    <row r="22" spans="5:19" x14ac:dyDescent="0.25">
      <c r="G22" s="8" t="s">
        <v>18</v>
      </c>
      <c r="H22" s="18"/>
      <c r="I22" s="18">
        <f>SUM($H21:I21)</f>
        <v>0</v>
      </c>
      <c r="J22" s="18">
        <f>SUM($H21:J21)</f>
        <v>0</v>
      </c>
      <c r="K22" s="62">
        <f>SUM($H21:K21)</f>
        <v>0</v>
      </c>
      <c r="L22" s="65">
        <f>SUM($H21:L21)</f>
        <v>0</v>
      </c>
      <c r="M22" s="51">
        <f>SUM($H21:M21)</f>
        <v>0</v>
      </c>
      <c r="N22" s="18">
        <f>SUM($H21:N21)</f>
        <v>0</v>
      </c>
      <c r="O22" s="18">
        <f>SUM($H21:O21)</f>
        <v>0</v>
      </c>
      <c r="P22" s="18">
        <f>SUM($H21:P21)</f>
        <v>0</v>
      </c>
      <c r="Q22" s="18">
        <f>SUM($H21:Q21)</f>
        <v>0</v>
      </c>
      <c r="R22" s="18">
        <f>SUM($H21:R21)</f>
        <v>0</v>
      </c>
      <c r="S22" s="18">
        <f>SUM($H21:S21)</f>
        <v>0</v>
      </c>
    </row>
    <row r="25" spans="5:19" x14ac:dyDescent="0.25">
      <c r="P25" t="s">
        <v>25</v>
      </c>
    </row>
  </sheetData>
  <mergeCells count="1">
    <mergeCell ref="B3:E3"/>
  </mergeCells>
  <pageMargins left="0.25" right="0.25" top="0.75" bottom="0.75" header="0.3" footer="0.3"/>
  <pageSetup scale="46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3"/>
  <sheetViews>
    <sheetView tabSelected="1" zoomScale="70" zoomScaleNormal="70" workbookViewId="0">
      <selection activeCell="M17" sqref="M17"/>
    </sheetView>
  </sheetViews>
  <sheetFormatPr defaultRowHeight="15" x14ac:dyDescent="0.25"/>
  <cols>
    <col min="1" max="1" width="31.5703125" customWidth="1"/>
    <col min="2" max="2" width="11.5703125" customWidth="1"/>
    <col min="3" max="3" width="13.5703125" customWidth="1"/>
    <col min="4" max="4" width="15.140625" customWidth="1"/>
    <col min="5" max="5" width="21" customWidth="1"/>
    <col min="6" max="6" width="13.140625" customWidth="1"/>
    <col min="7" max="7" width="16.85546875" customWidth="1"/>
    <col min="8" max="8" width="13.42578125" customWidth="1"/>
    <col min="9" max="9" width="17.28515625" customWidth="1"/>
    <col min="10" max="16" width="11.7109375" customWidth="1"/>
    <col min="17" max="17" width="14.5703125" customWidth="1"/>
    <col min="18" max="18" width="13.7109375" customWidth="1"/>
    <col min="19" max="19" width="13.5703125" customWidth="1"/>
  </cols>
  <sheetData>
    <row r="1" spans="1:19" ht="17.25" x14ac:dyDescent="0.3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3" spans="1:19" x14ac:dyDescent="0.25">
      <c r="A3" s="3" t="s">
        <v>1</v>
      </c>
      <c r="B3" s="80"/>
      <c r="C3" s="80"/>
      <c r="D3" s="80"/>
      <c r="E3" s="80"/>
    </row>
    <row r="5" spans="1:19" ht="45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tr">
        <f>'DR Fleet Mgmt'!H5</f>
        <v>FY 23-24 Actual</v>
      </c>
      <c r="I5" s="5" t="str">
        <f>'DR Fleet Mgmt'!I5</f>
        <v>FY 24-25 Budgeted</v>
      </c>
      <c r="J5" s="5" t="str">
        <f>'DR Fleet Mgmt'!J5</f>
        <v>FY 25-26</v>
      </c>
      <c r="K5" s="5" t="str">
        <f>'DR Fleet Mgmt'!K5</f>
        <v>FY 26-27</v>
      </c>
      <c r="L5" s="54" t="str">
        <f>'DR Fleet Mgmt'!L5</f>
        <v>FY 27-28</v>
      </c>
      <c r="M5" s="79" t="str">
        <f>'DR Fleet Mgmt'!M5</f>
        <v>FY 28-29</v>
      </c>
      <c r="N5" s="5" t="str">
        <f>'DR Fleet Mgmt'!N5</f>
        <v>FY 29-30</v>
      </c>
      <c r="O5" s="5" t="str">
        <f>'DR Fleet Mgmt'!O5</f>
        <v>FY 30-31</v>
      </c>
      <c r="P5" s="5" t="str">
        <f>'DR Fleet Mgmt'!P5</f>
        <v>FY 31-32</v>
      </c>
      <c r="Q5" s="5" t="str">
        <f>'DR Fleet Mgmt'!Q5</f>
        <v>FY 32-33</v>
      </c>
      <c r="R5" s="5" t="str">
        <f>'DR Fleet Mgmt'!R5</f>
        <v>FY 33-34</v>
      </c>
    </row>
    <row r="6" spans="1:19" x14ac:dyDescent="0.25">
      <c r="A6" s="1"/>
      <c r="B6" s="1"/>
      <c r="C6" s="1"/>
      <c r="D6" s="1"/>
      <c r="E6" s="1"/>
      <c r="F6" s="14"/>
      <c r="G6" s="1">
        <v>1</v>
      </c>
      <c r="H6" s="12">
        <v>0</v>
      </c>
      <c r="I6" s="12">
        <v>0</v>
      </c>
      <c r="J6" s="12">
        <v>0</v>
      </c>
      <c r="K6" s="12">
        <v>0</v>
      </c>
      <c r="L6" s="55">
        <v>0</v>
      </c>
      <c r="M6" s="49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7"/>
    </row>
    <row r="7" spans="1:19" x14ac:dyDescent="0.25">
      <c r="A7" s="1"/>
      <c r="B7" s="1"/>
      <c r="C7" s="1"/>
      <c r="D7" s="1"/>
      <c r="E7" s="1"/>
      <c r="F7" s="1"/>
      <c r="G7" s="1"/>
      <c r="H7" s="12">
        <v>0</v>
      </c>
      <c r="I7" s="12">
        <v>0</v>
      </c>
      <c r="J7" s="12">
        <v>0</v>
      </c>
      <c r="K7" s="12">
        <v>0</v>
      </c>
      <c r="L7" s="55">
        <v>0</v>
      </c>
      <c r="M7" s="49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7"/>
    </row>
    <row r="8" spans="1:19" x14ac:dyDescent="0.25">
      <c r="A8" s="1"/>
      <c r="B8" s="1"/>
      <c r="C8" s="1"/>
      <c r="D8" s="1"/>
      <c r="E8" s="1"/>
      <c r="F8" s="1"/>
      <c r="G8" s="1"/>
      <c r="H8" s="12">
        <v>0</v>
      </c>
      <c r="I8" s="12">
        <v>0</v>
      </c>
      <c r="J8" s="12">
        <v>0</v>
      </c>
      <c r="K8" s="12">
        <v>0</v>
      </c>
      <c r="L8" s="55">
        <v>0</v>
      </c>
      <c r="M8" s="49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7"/>
    </row>
    <row r="9" spans="1:19" x14ac:dyDescent="0.25">
      <c r="A9" s="1"/>
      <c r="B9" s="1"/>
      <c r="C9" s="1"/>
      <c r="D9" s="1"/>
      <c r="E9" s="1"/>
      <c r="F9" s="1"/>
      <c r="G9" s="1"/>
      <c r="H9" s="12">
        <v>0</v>
      </c>
      <c r="I9" s="12">
        <v>0</v>
      </c>
      <c r="J9" s="12">
        <v>0</v>
      </c>
      <c r="K9" s="12">
        <v>0</v>
      </c>
      <c r="L9" s="55">
        <v>0</v>
      </c>
      <c r="M9" s="49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7"/>
    </row>
    <row r="10" spans="1:19" x14ac:dyDescent="0.25">
      <c r="A10" s="1"/>
      <c r="B10" s="1"/>
      <c r="C10" s="1"/>
      <c r="D10" s="1"/>
      <c r="E10" s="1"/>
      <c r="F10" s="1"/>
      <c r="G10" s="1"/>
      <c r="H10" s="12">
        <v>0</v>
      </c>
      <c r="I10" s="12">
        <v>0</v>
      </c>
      <c r="J10" s="12">
        <v>0</v>
      </c>
      <c r="K10" s="12">
        <v>0</v>
      </c>
      <c r="L10" s="55">
        <v>0</v>
      </c>
      <c r="M10" s="49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7"/>
    </row>
    <row r="11" spans="1:19" x14ac:dyDescent="0.25">
      <c r="A11" s="1"/>
      <c r="B11" s="1"/>
      <c r="C11" s="1"/>
      <c r="D11" s="1"/>
      <c r="E11" s="1"/>
      <c r="F11" s="1"/>
      <c r="G11" s="1"/>
      <c r="H11" s="12">
        <v>0</v>
      </c>
      <c r="I11" s="12">
        <v>0</v>
      </c>
      <c r="J11" s="12">
        <v>0</v>
      </c>
      <c r="K11" s="12">
        <v>0</v>
      </c>
      <c r="L11" s="55">
        <v>0</v>
      </c>
      <c r="M11" s="49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7"/>
    </row>
    <row r="12" spans="1:19" x14ac:dyDescent="0.25">
      <c r="G12" s="8" t="s">
        <v>17</v>
      </c>
      <c r="H12" s="18">
        <f t="shared" ref="H12:R12" si="0">SUM(H6:H11)</f>
        <v>0</v>
      </c>
      <c r="I12" s="18">
        <f t="shared" si="0"/>
        <v>0</v>
      </c>
      <c r="J12" s="18">
        <f t="shared" si="0"/>
        <v>0</v>
      </c>
      <c r="K12" s="18">
        <f t="shared" si="0"/>
        <v>0</v>
      </c>
      <c r="L12" s="57">
        <f t="shared" si="0"/>
        <v>0</v>
      </c>
      <c r="M12" s="51">
        <f t="shared" si="0"/>
        <v>0</v>
      </c>
      <c r="N12" s="18">
        <f t="shared" si="0"/>
        <v>0</v>
      </c>
      <c r="O12" s="18">
        <f t="shared" si="0"/>
        <v>0</v>
      </c>
      <c r="P12" s="18">
        <f t="shared" si="0"/>
        <v>0</v>
      </c>
      <c r="Q12" s="18">
        <f t="shared" si="0"/>
        <v>0</v>
      </c>
      <c r="R12" s="18">
        <f t="shared" si="0"/>
        <v>0</v>
      </c>
      <c r="S12" s="19"/>
    </row>
    <row r="13" spans="1:19" x14ac:dyDescent="0.25">
      <c r="G13" s="8" t="s">
        <v>18</v>
      </c>
      <c r="H13" s="18"/>
      <c r="I13" s="18">
        <f>SUM($H12:I12)</f>
        <v>0</v>
      </c>
      <c r="J13" s="18">
        <f>SUM($H12:J12)</f>
        <v>0</v>
      </c>
      <c r="K13" s="18">
        <f>SUM($H12:K12)</f>
        <v>0</v>
      </c>
      <c r="L13" s="57">
        <f>SUM($H12:L12)</f>
        <v>0</v>
      </c>
      <c r="M13" s="51">
        <f>SUM($H12:M12)</f>
        <v>0</v>
      </c>
      <c r="N13" s="18">
        <f>SUM($H12:N12)</f>
        <v>0</v>
      </c>
      <c r="O13" s="18">
        <f>SUM($H12:O12)</f>
        <v>0</v>
      </c>
      <c r="P13" s="18">
        <f>SUM($H12:P12)</f>
        <v>0</v>
      </c>
      <c r="Q13" s="18">
        <f>SUM($H12:Q12)</f>
        <v>0</v>
      </c>
      <c r="R13" s="18">
        <f>SUM($H12:R12)</f>
        <v>0</v>
      </c>
      <c r="S13" s="18">
        <f>SUM($H12:S12)</f>
        <v>0</v>
      </c>
    </row>
    <row r="14" spans="1:19" x14ac:dyDescent="0.25">
      <c r="L14" s="53"/>
    </row>
    <row r="15" spans="1:19" ht="30" x14ac:dyDescent="0.25">
      <c r="E15" s="5" t="s">
        <v>19</v>
      </c>
      <c r="F15" s="5" t="s">
        <v>20</v>
      </c>
      <c r="G15" s="5" t="s">
        <v>8</v>
      </c>
      <c r="H15" s="5" t="str">
        <f>'DR Fleet Mgmt'!H14</f>
        <v>FY 23-24 Actual</v>
      </c>
      <c r="I15" s="5" t="str">
        <f>'DR Fleet Mgmt'!I14</f>
        <v>FY 24-25 Budgeted</v>
      </c>
      <c r="J15" s="5" t="str">
        <f>'DR Fleet Mgmt'!J14</f>
        <v>FY 25-26</v>
      </c>
      <c r="K15" s="5" t="str">
        <f>'DR Fleet Mgmt'!K14</f>
        <v>FY 26-27</v>
      </c>
      <c r="L15" s="54" t="str">
        <f>'DR Fleet Mgmt'!L14</f>
        <v>FY 27-28</v>
      </c>
      <c r="M15" s="79" t="str">
        <f>'DR Fleet Mgmt'!M14</f>
        <v>FY 28-29</v>
      </c>
      <c r="N15" s="5" t="str">
        <f>'DR Fleet Mgmt'!N14</f>
        <v>FY 29-30</v>
      </c>
      <c r="O15" s="5" t="str">
        <f>'DR Fleet Mgmt'!O14</f>
        <v>FY 30-31</v>
      </c>
      <c r="P15" s="5" t="str">
        <f>'DR Fleet Mgmt'!P14</f>
        <v>FY 31-32</v>
      </c>
      <c r="Q15" s="5" t="str">
        <f>'DR Fleet Mgmt'!Q14</f>
        <v>FY 32-33</v>
      </c>
      <c r="R15" s="5" t="str">
        <f>'DR Fleet Mgmt'!R14</f>
        <v>FY 33-34</v>
      </c>
    </row>
    <row r="16" spans="1:19" x14ac:dyDescent="0.25">
      <c r="E16" s="7" t="s">
        <v>21</v>
      </c>
      <c r="F16" s="7"/>
      <c r="G16" s="7"/>
      <c r="H16" s="16">
        <v>0</v>
      </c>
      <c r="I16" s="16">
        <v>0</v>
      </c>
      <c r="J16" s="16">
        <v>0</v>
      </c>
      <c r="K16" s="12">
        <v>0</v>
      </c>
      <c r="L16" s="58">
        <v>0</v>
      </c>
      <c r="M16" s="52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7"/>
    </row>
    <row r="17" spans="5:19" x14ac:dyDescent="0.25">
      <c r="E17" s="1" t="s">
        <v>22</v>
      </c>
      <c r="F17" s="1"/>
      <c r="G17" s="1"/>
      <c r="H17" s="12">
        <v>0</v>
      </c>
      <c r="I17" s="12">
        <v>0</v>
      </c>
      <c r="J17" s="12">
        <v>0</v>
      </c>
      <c r="K17" s="21">
        <v>0</v>
      </c>
      <c r="L17" s="55">
        <v>0</v>
      </c>
      <c r="M17" s="49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7"/>
    </row>
    <row r="18" spans="5:19" x14ac:dyDescent="0.25">
      <c r="E18" s="1" t="s">
        <v>23</v>
      </c>
      <c r="F18" s="1"/>
      <c r="G18" s="1"/>
      <c r="H18" s="12">
        <v>0</v>
      </c>
      <c r="I18" s="12">
        <v>0</v>
      </c>
      <c r="J18" s="12">
        <v>0</v>
      </c>
      <c r="K18" s="12">
        <v>0</v>
      </c>
      <c r="L18" s="55">
        <v>0</v>
      </c>
      <c r="M18" s="49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7"/>
    </row>
    <row r="19" spans="5:19" x14ac:dyDescent="0.25">
      <c r="E19" s="1" t="s">
        <v>24</v>
      </c>
      <c r="F19" s="1"/>
      <c r="G19" s="1"/>
      <c r="H19" s="12">
        <v>0</v>
      </c>
      <c r="I19" s="12">
        <v>0</v>
      </c>
      <c r="J19" s="12">
        <v>0</v>
      </c>
      <c r="K19" s="12">
        <v>0</v>
      </c>
      <c r="L19" s="55">
        <v>0</v>
      </c>
      <c r="M19" s="49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7"/>
    </row>
    <row r="20" spans="5:19" x14ac:dyDescent="0.25">
      <c r="E20" s="15">
        <v>5310</v>
      </c>
      <c r="F20" s="1"/>
      <c r="G20" s="1"/>
      <c r="H20" s="12">
        <v>0</v>
      </c>
      <c r="I20" s="12">
        <v>0</v>
      </c>
      <c r="J20" s="12">
        <v>0</v>
      </c>
      <c r="K20" s="12">
        <v>0</v>
      </c>
      <c r="L20" s="55">
        <v>0</v>
      </c>
      <c r="M20" s="49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7"/>
    </row>
    <row r="21" spans="5:19" x14ac:dyDescent="0.25">
      <c r="E21" s="15">
        <v>5311</v>
      </c>
      <c r="F21" s="1"/>
      <c r="G21" s="6"/>
      <c r="H21" s="13">
        <v>0</v>
      </c>
      <c r="I21" s="13">
        <v>0</v>
      </c>
      <c r="J21" s="13">
        <v>0</v>
      </c>
      <c r="K21" s="13">
        <v>0</v>
      </c>
      <c r="L21" s="56">
        <v>0</v>
      </c>
      <c r="M21" s="50">
        <v>0</v>
      </c>
      <c r="N21" s="13">
        <v>0</v>
      </c>
      <c r="O21" s="13">
        <v>0</v>
      </c>
      <c r="P21" s="13">
        <v>0</v>
      </c>
      <c r="Q21" s="12">
        <v>0</v>
      </c>
      <c r="R21" s="13">
        <v>0</v>
      </c>
      <c r="S21" s="17"/>
    </row>
    <row r="22" spans="5:19" x14ac:dyDescent="0.25">
      <c r="G22" s="8" t="s">
        <v>17</v>
      </c>
      <c r="H22" s="18">
        <f>SUM(H15:H21)</f>
        <v>0</v>
      </c>
      <c r="I22" s="18">
        <f t="shared" ref="I22:R22" si="1">SUM(I15:I21)</f>
        <v>0</v>
      </c>
      <c r="J22" s="18">
        <f t="shared" si="1"/>
        <v>0</v>
      </c>
      <c r="K22" s="18">
        <f t="shared" si="1"/>
        <v>0</v>
      </c>
      <c r="L22" s="57">
        <f t="shared" si="1"/>
        <v>0</v>
      </c>
      <c r="M22" s="51">
        <f t="shared" si="1"/>
        <v>0</v>
      </c>
      <c r="N22" s="18">
        <f t="shared" si="1"/>
        <v>0</v>
      </c>
      <c r="O22" s="18">
        <f t="shared" si="1"/>
        <v>0</v>
      </c>
      <c r="P22" s="18">
        <f t="shared" si="1"/>
        <v>0</v>
      </c>
      <c r="Q22" s="18">
        <f t="shared" si="1"/>
        <v>0</v>
      </c>
      <c r="R22" s="18">
        <f t="shared" si="1"/>
        <v>0</v>
      </c>
      <c r="S22" s="19"/>
    </row>
    <row r="23" spans="5:19" x14ac:dyDescent="0.25">
      <c r="G23" s="8" t="s">
        <v>18</v>
      </c>
      <c r="H23" s="18"/>
      <c r="I23" s="18">
        <f>SUM($H22:I22)</f>
        <v>0</v>
      </c>
      <c r="J23" s="18">
        <f>SUM($H22:J22)</f>
        <v>0</v>
      </c>
      <c r="K23" s="18">
        <f>SUM($H22:K22)</f>
        <v>0</v>
      </c>
      <c r="L23" s="57">
        <f>SUM($H22:L22)</f>
        <v>0</v>
      </c>
      <c r="M23" s="51">
        <f>SUM($H22:M22)</f>
        <v>0</v>
      </c>
      <c r="N23" s="18">
        <f>SUM($H22:N22)</f>
        <v>0</v>
      </c>
      <c r="O23" s="18">
        <f>SUM($H22:O22)</f>
        <v>0</v>
      </c>
      <c r="P23" s="18">
        <f>SUM($H22:P22)</f>
        <v>0</v>
      </c>
      <c r="Q23" s="18">
        <f>SUM($H22:Q22)</f>
        <v>0</v>
      </c>
      <c r="R23" s="18">
        <f>SUM($H22:R22)</f>
        <v>0</v>
      </c>
      <c r="S23" s="18">
        <f>SUM($H22:S22)</f>
        <v>0</v>
      </c>
    </row>
  </sheetData>
  <mergeCells count="1">
    <mergeCell ref="B3:E3"/>
  </mergeCells>
  <pageMargins left="0.25" right="0.25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1"/>
  <sheetViews>
    <sheetView zoomScale="80" zoomScaleNormal="80" workbookViewId="0">
      <selection activeCell="A8" sqref="A8"/>
    </sheetView>
  </sheetViews>
  <sheetFormatPr defaultRowHeight="15" x14ac:dyDescent="0.25"/>
  <cols>
    <col min="1" max="1" width="36.7109375" bestFit="1" customWidth="1"/>
    <col min="2" max="2" width="60.7109375" bestFit="1" customWidth="1"/>
    <col min="3" max="3" width="12.28515625" bestFit="1" customWidth="1"/>
    <col min="4" max="4" width="20.42578125" bestFit="1" customWidth="1"/>
    <col min="5" max="5" width="15.7109375" bestFit="1" customWidth="1"/>
    <col min="6" max="6" width="13.5703125" bestFit="1" customWidth="1"/>
    <col min="7" max="7" width="16.5703125" bestFit="1" customWidth="1"/>
    <col min="8" max="14" width="13.7109375" bestFit="1" customWidth="1"/>
    <col min="15" max="15" width="14.28515625" bestFit="1" customWidth="1"/>
    <col min="16" max="16" width="19.85546875" bestFit="1" customWidth="1"/>
    <col min="17" max="18" width="11.7109375" customWidth="1"/>
  </cols>
  <sheetData>
    <row r="1" spans="1:18" ht="17.25" x14ac:dyDescent="0.3">
      <c r="A1" s="4" t="s">
        <v>27</v>
      </c>
      <c r="B1" s="4"/>
      <c r="C1" s="4"/>
      <c r="D1" s="24" t="s">
        <v>28</v>
      </c>
      <c r="E1" s="24" t="s">
        <v>29</v>
      </c>
      <c r="F1" s="24" t="s">
        <v>30</v>
      </c>
      <c r="G1" s="28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.75" x14ac:dyDescent="0.25">
      <c r="D2" s="27"/>
      <c r="E2" s="27"/>
      <c r="F2" s="27"/>
      <c r="G2" s="29"/>
    </row>
    <row r="3" spans="1:18" ht="15.75" x14ac:dyDescent="0.25">
      <c r="A3" s="9" t="s">
        <v>1</v>
      </c>
      <c r="B3" s="3"/>
      <c r="C3" s="2"/>
      <c r="D3" s="28"/>
      <c r="E3" s="28"/>
      <c r="F3" s="26" t="e">
        <f>D2/F2</f>
        <v>#DIV/0!</v>
      </c>
      <c r="G3" s="25" t="s">
        <v>31</v>
      </c>
    </row>
    <row r="4" spans="1:18" ht="15.75" x14ac:dyDescent="0.25">
      <c r="D4" s="29"/>
      <c r="E4" s="29"/>
      <c r="F4" s="26" t="e">
        <f>E2/F2</f>
        <v>#DIV/0!</v>
      </c>
      <c r="G4" s="25" t="s">
        <v>32</v>
      </c>
    </row>
    <row r="5" spans="1:18" x14ac:dyDescent="0.25">
      <c r="A5" s="81" t="s">
        <v>33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8" ht="30" x14ac:dyDescent="0.25">
      <c r="A6" s="5" t="s">
        <v>34</v>
      </c>
      <c r="B6" s="5" t="s">
        <v>20</v>
      </c>
      <c r="C6" s="5" t="s">
        <v>8</v>
      </c>
      <c r="D6" s="5" t="str">
        <f>'DR Fleet Mgmt'!H5</f>
        <v>FY 23-24 Actual</v>
      </c>
      <c r="E6" s="5" t="str">
        <f>'DR Fleet Mgmt'!I5</f>
        <v>FY 24-25 Budgeted</v>
      </c>
      <c r="F6" s="5" t="str">
        <f>'DR Fleet Mgmt'!J5</f>
        <v>FY 25-26</v>
      </c>
      <c r="G6" s="5" t="str">
        <f>'DR Fleet Mgmt'!K5</f>
        <v>FY 26-27</v>
      </c>
      <c r="H6" s="54" t="str">
        <f>'DR Fleet Mgmt'!L5</f>
        <v>FY 27-28</v>
      </c>
      <c r="I6" s="79" t="str">
        <f>'DR Fleet Mgmt'!M5</f>
        <v>FY 28-29</v>
      </c>
      <c r="J6" s="5" t="str">
        <f>'DR Fleet Mgmt'!N5</f>
        <v>FY 29-30</v>
      </c>
      <c r="K6" s="5" t="str">
        <f>'DR Fleet Mgmt'!O5</f>
        <v>FY 30-31</v>
      </c>
      <c r="L6" s="5" t="str">
        <f>'DR Fleet Mgmt'!P5</f>
        <v>FY 31-32</v>
      </c>
      <c r="M6" s="5" t="str">
        <f>'DR Fleet Mgmt'!Q5</f>
        <v>FY 32-33</v>
      </c>
      <c r="N6" s="5" t="str">
        <f>'DR Fleet Mgmt'!R5</f>
        <v>FY 33-34</v>
      </c>
    </row>
    <row r="7" spans="1:18" x14ac:dyDescent="0.25">
      <c r="A7" s="14"/>
      <c r="B7" s="30"/>
      <c r="C7" s="14">
        <v>1</v>
      </c>
      <c r="D7" s="36">
        <v>0</v>
      </c>
      <c r="E7" s="36">
        <f t="shared" ref="E7" si="0">(D7*1.03)</f>
        <v>0</v>
      </c>
      <c r="F7" s="36">
        <f t="shared" ref="F7" si="1">(E7*1.03)</f>
        <v>0</v>
      </c>
      <c r="G7" s="36">
        <f t="shared" ref="G7" si="2">(F7*1.03)</f>
        <v>0</v>
      </c>
      <c r="H7" s="68">
        <f t="shared" ref="H7" si="3">(G7*1.03)</f>
        <v>0</v>
      </c>
      <c r="I7" s="66">
        <f t="shared" ref="I7" si="4">(H7*1.03)</f>
        <v>0</v>
      </c>
      <c r="J7" s="36">
        <f t="shared" ref="J7" si="5">(I7*1.03)</f>
        <v>0</v>
      </c>
      <c r="K7" s="36">
        <f t="shared" ref="K7" si="6">(J7*1.03)</f>
        <v>0</v>
      </c>
      <c r="L7" s="36">
        <f t="shared" ref="L7" si="7">(K7*1.03)</f>
        <v>0</v>
      </c>
      <c r="M7" s="36">
        <f t="shared" ref="M7" si="8">(L7*1.03)</f>
        <v>0</v>
      </c>
      <c r="N7" s="36">
        <f t="shared" ref="N7" si="9">(M7*1.03)</f>
        <v>0</v>
      </c>
      <c r="O7" s="17"/>
    </row>
    <row r="8" spans="1:18" x14ac:dyDescent="0.25">
      <c r="A8" s="14"/>
      <c r="B8" s="30"/>
      <c r="C8" s="14">
        <v>2</v>
      </c>
      <c r="D8" s="36">
        <v>0</v>
      </c>
      <c r="E8" s="36">
        <f t="shared" ref="E8" si="10">(D8*1.03)</f>
        <v>0</v>
      </c>
      <c r="F8" s="36">
        <f t="shared" ref="F8" si="11">(E8*1.03)</f>
        <v>0</v>
      </c>
      <c r="G8" s="36">
        <f t="shared" ref="G8" si="12">(F8*1.03)</f>
        <v>0</v>
      </c>
      <c r="H8" s="68">
        <f t="shared" ref="H8" si="13">(G8*1.03)</f>
        <v>0</v>
      </c>
      <c r="I8" s="66">
        <f t="shared" ref="I8" si="14">(H8*1.03)</f>
        <v>0</v>
      </c>
      <c r="J8" s="36">
        <f t="shared" ref="J8" si="15">(I8*1.03)</f>
        <v>0</v>
      </c>
      <c r="K8" s="36">
        <f t="shared" ref="K8:N8" si="16">(J8*1.03)</f>
        <v>0</v>
      </c>
      <c r="L8" s="36">
        <f t="shared" si="16"/>
        <v>0</v>
      </c>
      <c r="M8" s="36">
        <f t="shared" si="16"/>
        <v>0</v>
      </c>
      <c r="N8" s="36">
        <f t="shared" si="16"/>
        <v>0</v>
      </c>
      <c r="O8" s="17"/>
    </row>
    <row r="9" spans="1:18" x14ac:dyDescent="0.25">
      <c r="A9" s="14"/>
      <c r="B9" s="30"/>
      <c r="C9" s="14">
        <v>3</v>
      </c>
      <c r="D9" s="36">
        <v>0</v>
      </c>
      <c r="E9" s="36">
        <f t="shared" ref="E9:E10" si="17">(D9*1.03)</f>
        <v>0</v>
      </c>
      <c r="F9" s="36">
        <f t="shared" ref="F9:F10" si="18">(E9*1.03)</f>
        <v>0</v>
      </c>
      <c r="G9" s="36">
        <f t="shared" ref="G9:G10" si="19">(F9*1.03)</f>
        <v>0</v>
      </c>
      <c r="H9" s="68">
        <f t="shared" ref="H9:H10" si="20">(G9*1.03)</f>
        <v>0</v>
      </c>
      <c r="I9" s="66">
        <f t="shared" ref="I9:I10" si="21">(H9*1.03)</f>
        <v>0</v>
      </c>
      <c r="J9" s="36">
        <f t="shared" ref="J9:J10" si="22">(I9*1.03)</f>
        <v>0</v>
      </c>
      <c r="K9" s="36">
        <f t="shared" ref="K9:K10" si="23">(J9*1.03)</f>
        <v>0</v>
      </c>
      <c r="L9" s="36">
        <f t="shared" ref="L9:L10" si="24">(K9*1.03)</f>
        <v>0</v>
      </c>
      <c r="M9" s="36">
        <f t="shared" ref="M9:M10" si="25">(L9*1.03)</f>
        <v>0</v>
      </c>
      <c r="N9" s="36">
        <f t="shared" ref="N9:N10" si="26">(M9*1.03)</f>
        <v>0</v>
      </c>
      <c r="O9" s="17"/>
    </row>
    <row r="10" spans="1:18" x14ac:dyDescent="0.25">
      <c r="A10" s="14"/>
      <c r="B10" s="30"/>
      <c r="C10" s="14">
        <v>4</v>
      </c>
      <c r="D10" s="36">
        <v>0</v>
      </c>
      <c r="E10" s="36">
        <f t="shared" si="17"/>
        <v>0</v>
      </c>
      <c r="F10" s="36">
        <f t="shared" si="18"/>
        <v>0</v>
      </c>
      <c r="G10" s="36">
        <f t="shared" si="19"/>
        <v>0</v>
      </c>
      <c r="H10" s="68">
        <f t="shared" si="20"/>
        <v>0</v>
      </c>
      <c r="I10" s="66">
        <f t="shared" si="21"/>
        <v>0</v>
      </c>
      <c r="J10" s="36">
        <f t="shared" si="22"/>
        <v>0</v>
      </c>
      <c r="K10" s="36">
        <f t="shared" si="23"/>
        <v>0</v>
      </c>
      <c r="L10" s="36">
        <f t="shared" si="24"/>
        <v>0</v>
      </c>
      <c r="M10" s="36">
        <f t="shared" si="25"/>
        <v>0</v>
      </c>
      <c r="N10" s="36">
        <f t="shared" si="26"/>
        <v>0</v>
      </c>
      <c r="O10" s="17"/>
    </row>
    <row r="11" spans="1:18" x14ac:dyDescent="0.25">
      <c r="A11" s="14"/>
      <c r="B11" s="31"/>
      <c r="C11" s="14">
        <v>15</v>
      </c>
      <c r="D11" s="36">
        <v>0</v>
      </c>
      <c r="E11" s="36">
        <f t="shared" ref="E11:E13" si="27">(D11*1.03)</f>
        <v>0</v>
      </c>
      <c r="F11" s="36">
        <f t="shared" ref="F11:F13" si="28">(E11*1.03)</f>
        <v>0</v>
      </c>
      <c r="G11" s="36">
        <f t="shared" ref="G11:G13" si="29">(F11*1.03)</f>
        <v>0</v>
      </c>
      <c r="H11" s="68">
        <f t="shared" ref="H11:H13" si="30">(G11*1.03)</f>
        <v>0</v>
      </c>
      <c r="I11" s="66">
        <f t="shared" ref="I11:I13" si="31">(H11*1.03)</f>
        <v>0</v>
      </c>
      <c r="J11" s="36">
        <f t="shared" ref="J11:J13" si="32">(I11*1.03)</f>
        <v>0</v>
      </c>
      <c r="K11" s="36">
        <f t="shared" ref="K11:K13" si="33">(J11*1.03)</f>
        <v>0</v>
      </c>
      <c r="L11" s="36">
        <f t="shared" ref="L11:L13" si="34">(K11*1.03)</f>
        <v>0</v>
      </c>
      <c r="M11" s="36">
        <f t="shared" ref="M11:M13" si="35">(L11*1.03)</f>
        <v>0</v>
      </c>
      <c r="N11" s="36">
        <f t="shared" ref="N11:N13" si="36">(M11*1.03)</f>
        <v>0</v>
      </c>
      <c r="O11" s="17"/>
    </row>
    <row r="12" spans="1:18" x14ac:dyDescent="0.25">
      <c r="A12" s="14"/>
      <c r="B12" s="31"/>
      <c r="C12" s="14">
        <v>16</v>
      </c>
      <c r="D12" s="36">
        <v>0</v>
      </c>
      <c r="E12" s="36">
        <f t="shared" si="27"/>
        <v>0</v>
      </c>
      <c r="F12" s="36">
        <f t="shared" si="28"/>
        <v>0</v>
      </c>
      <c r="G12" s="36">
        <f t="shared" si="29"/>
        <v>0</v>
      </c>
      <c r="H12" s="68">
        <f t="shared" si="30"/>
        <v>0</v>
      </c>
      <c r="I12" s="66">
        <f t="shared" si="31"/>
        <v>0</v>
      </c>
      <c r="J12" s="36">
        <f t="shared" si="32"/>
        <v>0</v>
      </c>
      <c r="K12" s="36">
        <f t="shared" si="33"/>
        <v>0</v>
      </c>
      <c r="L12" s="36">
        <f t="shared" si="34"/>
        <v>0</v>
      </c>
      <c r="M12" s="36">
        <f t="shared" si="35"/>
        <v>0</v>
      </c>
      <c r="N12" s="36">
        <f t="shared" si="36"/>
        <v>0</v>
      </c>
      <c r="O12" s="17"/>
    </row>
    <row r="13" spans="1:18" x14ac:dyDescent="0.25">
      <c r="A13" s="14"/>
      <c r="B13" s="31"/>
      <c r="C13" s="14">
        <v>17</v>
      </c>
      <c r="D13" s="36">
        <v>0</v>
      </c>
      <c r="E13" s="36">
        <f t="shared" si="27"/>
        <v>0</v>
      </c>
      <c r="F13" s="36">
        <f t="shared" si="28"/>
        <v>0</v>
      </c>
      <c r="G13" s="36">
        <f t="shared" si="29"/>
        <v>0</v>
      </c>
      <c r="H13" s="68">
        <f t="shared" si="30"/>
        <v>0</v>
      </c>
      <c r="I13" s="66">
        <f t="shared" si="31"/>
        <v>0</v>
      </c>
      <c r="J13" s="36">
        <f t="shared" si="32"/>
        <v>0</v>
      </c>
      <c r="K13" s="36">
        <f t="shared" si="33"/>
        <v>0</v>
      </c>
      <c r="L13" s="36">
        <f t="shared" si="34"/>
        <v>0</v>
      </c>
      <c r="M13" s="36">
        <f t="shared" si="35"/>
        <v>0</v>
      </c>
      <c r="N13" s="36">
        <f t="shared" si="36"/>
        <v>0</v>
      </c>
      <c r="O13" s="17"/>
    </row>
    <row r="14" spans="1:18" x14ac:dyDescent="0.25">
      <c r="A14" s="41"/>
      <c r="B14" s="41"/>
      <c r="C14" s="42" t="s">
        <v>17</v>
      </c>
      <c r="D14" s="43">
        <f t="shared" ref="D14:N14" si="37">SUM(D8:D13)</f>
        <v>0</v>
      </c>
      <c r="E14" s="43">
        <f t="shared" si="37"/>
        <v>0</v>
      </c>
      <c r="F14" s="43">
        <f t="shared" si="37"/>
        <v>0</v>
      </c>
      <c r="G14" s="43">
        <f t="shared" si="37"/>
        <v>0</v>
      </c>
      <c r="H14" s="69">
        <f t="shared" si="37"/>
        <v>0</v>
      </c>
      <c r="I14" s="67">
        <f t="shared" si="37"/>
        <v>0</v>
      </c>
      <c r="J14" s="43">
        <f t="shared" si="37"/>
        <v>0</v>
      </c>
      <c r="K14" s="43">
        <f t="shared" si="37"/>
        <v>0</v>
      </c>
      <c r="L14" s="43">
        <f t="shared" si="37"/>
        <v>0</v>
      </c>
      <c r="M14" s="43">
        <f t="shared" si="37"/>
        <v>0</v>
      </c>
      <c r="N14" s="43">
        <f t="shared" si="37"/>
        <v>0</v>
      </c>
      <c r="O14" s="19"/>
    </row>
    <row r="15" spans="1:18" ht="30" x14ac:dyDescent="0.25">
      <c r="A15" s="41" t="s">
        <v>25</v>
      </c>
      <c r="B15" s="41"/>
      <c r="C15" s="42" t="s">
        <v>18</v>
      </c>
      <c r="D15" s="43"/>
      <c r="E15" s="43">
        <f>SUM($D14:E14)</f>
        <v>0</v>
      </c>
      <c r="F15" s="43">
        <f>SUM($D14:F14)</f>
        <v>0</v>
      </c>
      <c r="G15" s="43">
        <f>SUM($D14:G14)</f>
        <v>0</v>
      </c>
      <c r="H15" s="69">
        <f>SUM($D14:H14)</f>
        <v>0</v>
      </c>
      <c r="I15" s="67">
        <f>SUM($D14:I14)</f>
        <v>0</v>
      </c>
      <c r="J15" s="43">
        <f>SUM($D14:J14)</f>
        <v>0</v>
      </c>
      <c r="K15" s="43">
        <f>SUM($D14:K14)</f>
        <v>0</v>
      </c>
      <c r="L15" s="43">
        <f>SUM($D14:L14)</f>
        <v>0</v>
      </c>
      <c r="M15" s="43">
        <f>SUM($D14:M14)</f>
        <v>0</v>
      </c>
      <c r="N15" s="43">
        <f>SUM($D14:N14)</f>
        <v>0</v>
      </c>
      <c r="O15" s="18">
        <f>SUM($D14:O14)</f>
        <v>0</v>
      </c>
    </row>
    <row r="16" spans="1:18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x14ac:dyDescent="0.25">
      <c r="A17" s="82" t="s">
        <v>33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30" x14ac:dyDescent="0.25">
      <c r="A18" s="5" t="s">
        <v>35</v>
      </c>
      <c r="B18" s="5" t="s">
        <v>20</v>
      </c>
      <c r="C18" s="5" t="s">
        <v>8</v>
      </c>
      <c r="D18" s="5" t="str">
        <f>'DR Fleet Mgmt'!H5</f>
        <v>FY 23-24 Actual</v>
      </c>
      <c r="E18" s="5" t="str">
        <f>'DR Fleet Mgmt'!I5</f>
        <v>FY 24-25 Budgeted</v>
      </c>
      <c r="F18" s="5" t="str">
        <f>'DR Fleet Mgmt'!J5</f>
        <v>FY 25-26</v>
      </c>
      <c r="G18" s="5" t="str">
        <f>'DR Fleet Mgmt'!K5</f>
        <v>FY 26-27</v>
      </c>
      <c r="H18" s="54" t="str">
        <f>'DR Fleet Mgmt'!L5</f>
        <v>FY 27-28</v>
      </c>
      <c r="I18" s="79" t="str">
        <f>'DR Fleet Mgmt'!M5</f>
        <v>FY 28-29</v>
      </c>
      <c r="J18" s="5" t="str">
        <f>'DR Fleet Mgmt'!N5</f>
        <v>FY 29-30</v>
      </c>
      <c r="K18" s="5" t="str">
        <f>'DR Fleet Mgmt'!O5</f>
        <v>FY 30-31</v>
      </c>
      <c r="L18" s="5" t="str">
        <f>'DR Fleet Mgmt'!P5</f>
        <v>FY 31-32</v>
      </c>
      <c r="M18" s="5" t="str">
        <f>'DR Fleet Mgmt'!Q5</f>
        <v>FY 32-33</v>
      </c>
      <c r="N18" s="5" t="str">
        <f>'DR Fleet Mgmt'!R5</f>
        <v>FY 33-34</v>
      </c>
    </row>
    <row r="19" spans="1:14" s="17" customFormat="1" x14ac:dyDescent="0.25">
      <c r="A19" s="35" t="s">
        <v>36</v>
      </c>
      <c r="B19" s="35"/>
      <c r="C19" s="46"/>
      <c r="D19" s="36">
        <v>0</v>
      </c>
      <c r="E19" s="36">
        <f t="shared" ref="E19" si="38">(D19*1.03)</f>
        <v>0</v>
      </c>
      <c r="F19" s="36">
        <f t="shared" ref="F19" si="39">(E19*1.03)</f>
        <v>0</v>
      </c>
      <c r="G19" s="36">
        <f t="shared" ref="G19" si="40">(F19*1.03)</f>
        <v>0</v>
      </c>
      <c r="H19" s="68">
        <f t="shared" ref="H19" si="41">(G19*1.03)</f>
        <v>0</v>
      </c>
      <c r="I19" s="66">
        <f t="shared" ref="I19" si="42">(H19*1.03)</f>
        <v>0</v>
      </c>
      <c r="J19" s="36">
        <f t="shared" ref="J19" si="43">(I19*1.03)</f>
        <v>0</v>
      </c>
      <c r="K19" s="36">
        <f t="shared" ref="K19" si="44">(J19*1.03)</f>
        <v>0</v>
      </c>
      <c r="L19" s="36">
        <f t="shared" ref="L19" si="45">(K19*1.03)</f>
        <v>0</v>
      </c>
      <c r="M19" s="36">
        <f t="shared" ref="M19" si="46">(L19*1.03)</f>
        <v>0</v>
      </c>
      <c r="N19" s="36">
        <f t="shared" ref="N19" si="47">(M19*1.03)</f>
        <v>0</v>
      </c>
    </row>
    <row r="20" spans="1:14" s="17" customFormat="1" x14ac:dyDescent="0.25">
      <c r="A20" s="36" t="s">
        <v>22</v>
      </c>
      <c r="B20" s="36"/>
      <c r="C20" s="47"/>
      <c r="D20" s="36">
        <v>0</v>
      </c>
      <c r="E20" s="36">
        <f t="shared" ref="E20:E31" si="48">(D20*1.03)</f>
        <v>0</v>
      </c>
      <c r="F20" s="36">
        <f t="shared" ref="F20:F31" si="49">(E20*1.03)</f>
        <v>0</v>
      </c>
      <c r="G20" s="36">
        <f t="shared" ref="G20:G31" si="50">(F20*1.03)</f>
        <v>0</v>
      </c>
      <c r="H20" s="68">
        <f t="shared" ref="H20:H31" si="51">(G20*1.03)</f>
        <v>0</v>
      </c>
      <c r="I20" s="66">
        <f t="shared" ref="I20:I31" si="52">(H20*1.03)</f>
        <v>0</v>
      </c>
      <c r="J20" s="36">
        <f t="shared" ref="J20:J31" si="53">(I20*1.03)</f>
        <v>0</v>
      </c>
      <c r="K20" s="36">
        <f t="shared" ref="K20:K31" si="54">(J20*1.03)</f>
        <v>0</v>
      </c>
      <c r="L20" s="36">
        <f t="shared" ref="L20:L31" si="55">(K20*1.03)</f>
        <v>0</v>
      </c>
      <c r="M20" s="36">
        <f t="shared" ref="M20:M31" si="56">(L20*1.03)</f>
        <v>0</v>
      </c>
      <c r="N20" s="36">
        <f t="shared" ref="N20:N31" si="57">(M20*1.03)</f>
        <v>0</v>
      </c>
    </row>
    <row r="21" spans="1:14" s="17" customFormat="1" x14ac:dyDescent="0.25">
      <c r="A21" s="36" t="s">
        <v>37</v>
      </c>
      <c r="B21" s="36"/>
      <c r="C21" s="31"/>
      <c r="D21" s="36">
        <v>0</v>
      </c>
      <c r="E21" s="36">
        <f t="shared" si="48"/>
        <v>0</v>
      </c>
      <c r="F21" s="36">
        <f t="shared" si="49"/>
        <v>0</v>
      </c>
      <c r="G21" s="36">
        <f t="shared" si="50"/>
        <v>0</v>
      </c>
      <c r="H21" s="68">
        <f t="shared" si="51"/>
        <v>0</v>
      </c>
      <c r="I21" s="66">
        <f t="shared" si="52"/>
        <v>0</v>
      </c>
      <c r="J21" s="36">
        <f t="shared" si="53"/>
        <v>0</v>
      </c>
      <c r="K21" s="36">
        <f t="shared" si="54"/>
        <v>0</v>
      </c>
      <c r="L21" s="36">
        <f t="shared" si="55"/>
        <v>0</v>
      </c>
      <c r="M21" s="36">
        <f t="shared" si="56"/>
        <v>0</v>
      </c>
      <c r="N21" s="36">
        <f t="shared" si="57"/>
        <v>0</v>
      </c>
    </row>
    <row r="22" spans="1:14" s="17" customFormat="1" x14ac:dyDescent="0.25">
      <c r="A22" s="36" t="s">
        <v>38</v>
      </c>
      <c r="B22" s="36"/>
      <c r="C22" s="31"/>
      <c r="D22" s="36">
        <v>0</v>
      </c>
      <c r="E22" s="36">
        <f t="shared" si="48"/>
        <v>0</v>
      </c>
      <c r="F22" s="36">
        <f t="shared" si="49"/>
        <v>0</v>
      </c>
      <c r="G22" s="36">
        <f t="shared" si="50"/>
        <v>0</v>
      </c>
      <c r="H22" s="68">
        <f t="shared" si="51"/>
        <v>0</v>
      </c>
      <c r="I22" s="66">
        <f t="shared" si="52"/>
        <v>0</v>
      </c>
      <c r="J22" s="36">
        <f t="shared" si="53"/>
        <v>0</v>
      </c>
      <c r="K22" s="36">
        <f t="shared" si="54"/>
        <v>0</v>
      </c>
      <c r="L22" s="36">
        <f t="shared" si="55"/>
        <v>0</v>
      </c>
      <c r="M22" s="36">
        <f t="shared" si="56"/>
        <v>0</v>
      </c>
      <c r="N22" s="36">
        <f t="shared" si="57"/>
        <v>0</v>
      </c>
    </row>
    <row r="23" spans="1:14" s="17" customFormat="1" x14ac:dyDescent="0.25">
      <c r="A23" s="45"/>
      <c r="B23" s="36"/>
      <c r="C23" s="47"/>
      <c r="D23" s="36">
        <v>0</v>
      </c>
      <c r="E23" s="36">
        <f t="shared" si="48"/>
        <v>0</v>
      </c>
      <c r="F23" s="36">
        <f t="shared" si="49"/>
        <v>0</v>
      </c>
      <c r="G23" s="36">
        <f t="shared" si="50"/>
        <v>0</v>
      </c>
      <c r="H23" s="68">
        <f t="shared" si="51"/>
        <v>0</v>
      </c>
      <c r="I23" s="66">
        <f t="shared" si="52"/>
        <v>0</v>
      </c>
      <c r="J23" s="36">
        <f t="shared" si="53"/>
        <v>0</v>
      </c>
      <c r="K23" s="36">
        <f t="shared" si="54"/>
        <v>0</v>
      </c>
      <c r="L23" s="36">
        <f t="shared" si="55"/>
        <v>0</v>
      </c>
      <c r="M23" s="36">
        <f t="shared" si="56"/>
        <v>0</v>
      </c>
      <c r="N23" s="36">
        <f t="shared" si="57"/>
        <v>0</v>
      </c>
    </row>
    <row r="24" spans="1:14" s="17" customFormat="1" x14ac:dyDescent="0.25">
      <c r="A24" s="45"/>
      <c r="B24" s="36"/>
      <c r="C24" s="47"/>
      <c r="D24" s="36">
        <v>0</v>
      </c>
      <c r="E24" s="36">
        <f t="shared" si="48"/>
        <v>0</v>
      </c>
      <c r="F24" s="36">
        <f t="shared" si="49"/>
        <v>0</v>
      </c>
      <c r="G24" s="36">
        <f t="shared" si="50"/>
        <v>0</v>
      </c>
      <c r="H24" s="68">
        <f t="shared" si="51"/>
        <v>0</v>
      </c>
      <c r="I24" s="66">
        <f t="shared" si="52"/>
        <v>0</v>
      </c>
      <c r="J24" s="36">
        <f t="shared" si="53"/>
        <v>0</v>
      </c>
      <c r="K24" s="36">
        <f t="shared" si="54"/>
        <v>0</v>
      </c>
      <c r="L24" s="36">
        <f t="shared" si="55"/>
        <v>0</v>
      </c>
      <c r="M24" s="36">
        <f t="shared" si="56"/>
        <v>0</v>
      </c>
      <c r="N24" s="36">
        <f t="shared" si="57"/>
        <v>0</v>
      </c>
    </row>
    <row r="25" spans="1:14" s="17" customFormat="1" x14ac:dyDescent="0.25">
      <c r="A25" s="45"/>
      <c r="B25" s="36"/>
      <c r="C25" s="47"/>
      <c r="D25" s="36">
        <v>0</v>
      </c>
      <c r="E25" s="36">
        <f t="shared" si="48"/>
        <v>0</v>
      </c>
      <c r="F25" s="36">
        <f t="shared" si="49"/>
        <v>0</v>
      </c>
      <c r="G25" s="36">
        <f t="shared" si="50"/>
        <v>0</v>
      </c>
      <c r="H25" s="68">
        <f t="shared" si="51"/>
        <v>0</v>
      </c>
      <c r="I25" s="66">
        <f t="shared" si="52"/>
        <v>0</v>
      </c>
      <c r="J25" s="36">
        <f t="shared" si="53"/>
        <v>0</v>
      </c>
      <c r="K25" s="36">
        <f t="shared" si="54"/>
        <v>0</v>
      </c>
      <c r="L25" s="36">
        <f t="shared" si="55"/>
        <v>0</v>
      </c>
      <c r="M25" s="36">
        <f t="shared" si="56"/>
        <v>0</v>
      </c>
      <c r="N25" s="36">
        <f t="shared" si="57"/>
        <v>0</v>
      </c>
    </row>
    <row r="26" spans="1:14" s="17" customFormat="1" x14ac:dyDescent="0.25">
      <c r="A26" s="45"/>
      <c r="B26" s="36"/>
      <c r="C26" s="47"/>
      <c r="D26" s="36">
        <v>0</v>
      </c>
      <c r="E26" s="36">
        <f t="shared" si="48"/>
        <v>0</v>
      </c>
      <c r="F26" s="36">
        <f t="shared" si="49"/>
        <v>0</v>
      </c>
      <c r="G26" s="36">
        <f t="shared" si="50"/>
        <v>0</v>
      </c>
      <c r="H26" s="68">
        <f t="shared" si="51"/>
        <v>0</v>
      </c>
      <c r="I26" s="66">
        <f t="shared" si="52"/>
        <v>0</v>
      </c>
      <c r="J26" s="36">
        <f t="shared" si="53"/>
        <v>0</v>
      </c>
      <c r="K26" s="36">
        <f t="shared" si="54"/>
        <v>0</v>
      </c>
      <c r="L26" s="36">
        <f t="shared" si="55"/>
        <v>0</v>
      </c>
      <c r="M26" s="36">
        <f t="shared" si="56"/>
        <v>0</v>
      </c>
      <c r="N26" s="36">
        <f t="shared" si="57"/>
        <v>0</v>
      </c>
    </row>
    <row r="27" spans="1:14" s="17" customFormat="1" x14ac:dyDescent="0.25">
      <c r="A27" s="36"/>
      <c r="B27" s="36"/>
      <c r="C27" s="47"/>
      <c r="D27" s="36">
        <v>0</v>
      </c>
      <c r="E27" s="36">
        <f t="shared" si="48"/>
        <v>0</v>
      </c>
      <c r="F27" s="36">
        <f t="shared" si="49"/>
        <v>0</v>
      </c>
      <c r="G27" s="36">
        <f t="shared" si="50"/>
        <v>0</v>
      </c>
      <c r="H27" s="68">
        <f t="shared" si="51"/>
        <v>0</v>
      </c>
      <c r="I27" s="66">
        <f t="shared" si="52"/>
        <v>0</v>
      </c>
      <c r="J27" s="36">
        <f t="shared" si="53"/>
        <v>0</v>
      </c>
      <c r="K27" s="36">
        <f t="shared" si="54"/>
        <v>0</v>
      </c>
      <c r="L27" s="36">
        <f t="shared" si="55"/>
        <v>0</v>
      </c>
      <c r="M27" s="36">
        <f t="shared" si="56"/>
        <v>0</v>
      </c>
      <c r="N27" s="36">
        <f t="shared" si="57"/>
        <v>0</v>
      </c>
    </row>
    <row r="28" spans="1:14" s="17" customFormat="1" x14ac:dyDescent="0.25">
      <c r="A28" s="36"/>
      <c r="B28" s="36"/>
      <c r="C28" s="47"/>
      <c r="D28" s="36">
        <v>0</v>
      </c>
      <c r="E28" s="36">
        <f t="shared" si="48"/>
        <v>0</v>
      </c>
      <c r="F28" s="36">
        <f t="shared" si="49"/>
        <v>0</v>
      </c>
      <c r="G28" s="36">
        <f t="shared" si="50"/>
        <v>0</v>
      </c>
      <c r="H28" s="68">
        <f t="shared" si="51"/>
        <v>0</v>
      </c>
      <c r="I28" s="66">
        <f t="shared" si="52"/>
        <v>0</v>
      </c>
      <c r="J28" s="36">
        <f t="shared" si="53"/>
        <v>0</v>
      </c>
      <c r="K28" s="36">
        <f t="shared" si="54"/>
        <v>0</v>
      </c>
      <c r="L28" s="36">
        <f t="shared" si="55"/>
        <v>0</v>
      </c>
      <c r="M28" s="36">
        <f t="shared" si="56"/>
        <v>0</v>
      </c>
      <c r="N28" s="36">
        <f t="shared" si="57"/>
        <v>0</v>
      </c>
    </row>
    <row r="29" spans="1:14" s="17" customFormat="1" x14ac:dyDescent="0.25">
      <c r="A29" s="36"/>
      <c r="B29" s="36"/>
      <c r="C29" s="47"/>
      <c r="D29" s="36">
        <v>0</v>
      </c>
      <c r="E29" s="36">
        <f t="shared" si="48"/>
        <v>0</v>
      </c>
      <c r="F29" s="36">
        <f t="shared" si="49"/>
        <v>0</v>
      </c>
      <c r="G29" s="36">
        <f t="shared" si="50"/>
        <v>0</v>
      </c>
      <c r="H29" s="68">
        <f t="shared" si="51"/>
        <v>0</v>
      </c>
      <c r="I29" s="66">
        <f t="shared" si="52"/>
        <v>0</v>
      </c>
      <c r="J29" s="36">
        <f t="shared" si="53"/>
        <v>0</v>
      </c>
      <c r="K29" s="36">
        <f t="shared" si="54"/>
        <v>0</v>
      </c>
      <c r="L29" s="36">
        <f t="shared" si="55"/>
        <v>0</v>
      </c>
      <c r="M29" s="36">
        <f t="shared" si="56"/>
        <v>0</v>
      </c>
      <c r="N29" s="36">
        <f t="shared" si="57"/>
        <v>0</v>
      </c>
    </row>
    <row r="30" spans="1:14" s="17" customFormat="1" x14ac:dyDescent="0.25">
      <c r="A30" s="36"/>
      <c r="B30" s="36"/>
      <c r="C30" s="47"/>
      <c r="D30" s="36">
        <v>0</v>
      </c>
      <c r="E30" s="36">
        <f t="shared" si="48"/>
        <v>0</v>
      </c>
      <c r="F30" s="36">
        <f t="shared" si="49"/>
        <v>0</v>
      </c>
      <c r="G30" s="36">
        <f t="shared" si="50"/>
        <v>0</v>
      </c>
      <c r="H30" s="68">
        <f t="shared" si="51"/>
        <v>0</v>
      </c>
      <c r="I30" s="66">
        <f t="shared" si="52"/>
        <v>0</v>
      </c>
      <c r="J30" s="36">
        <f t="shared" si="53"/>
        <v>0</v>
      </c>
      <c r="K30" s="36">
        <f t="shared" si="54"/>
        <v>0</v>
      </c>
      <c r="L30" s="36">
        <f t="shared" si="55"/>
        <v>0</v>
      </c>
      <c r="M30" s="36">
        <f t="shared" si="56"/>
        <v>0</v>
      </c>
      <c r="N30" s="36">
        <f t="shared" si="57"/>
        <v>0</v>
      </c>
    </row>
    <row r="31" spans="1:14" s="17" customFormat="1" x14ac:dyDescent="0.25">
      <c r="A31" s="36"/>
      <c r="B31" s="36"/>
      <c r="C31" s="48"/>
      <c r="D31" s="36">
        <v>0</v>
      </c>
      <c r="E31" s="36">
        <f t="shared" si="48"/>
        <v>0</v>
      </c>
      <c r="F31" s="36">
        <f t="shared" si="49"/>
        <v>0</v>
      </c>
      <c r="G31" s="36">
        <f t="shared" si="50"/>
        <v>0</v>
      </c>
      <c r="H31" s="68">
        <f t="shared" si="51"/>
        <v>0</v>
      </c>
      <c r="I31" s="66">
        <f t="shared" si="52"/>
        <v>0</v>
      </c>
      <c r="J31" s="36">
        <f t="shared" si="53"/>
        <v>0</v>
      </c>
      <c r="K31" s="36">
        <f t="shared" si="54"/>
        <v>0</v>
      </c>
      <c r="L31" s="36">
        <f t="shared" si="55"/>
        <v>0</v>
      </c>
      <c r="M31" s="36">
        <f t="shared" si="56"/>
        <v>0</v>
      </c>
      <c r="N31" s="36">
        <f t="shared" si="57"/>
        <v>0</v>
      </c>
    </row>
    <row r="32" spans="1:14" s="17" customFormat="1" x14ac:dyDescent="0.25">
      <c r="A32" s="36"/>
      <c r="B32" s="36"/>
      <c r="C32" s="47"/>
      <c r="D32" s="36">
        <v>0</v>
      </c>
      <c r="E32" s="36">
        <f t="shared" ref="E32" si="58">(D32*1.03)</f>
        <v>0</v>
      </c>
      <c r="F32" s="36">
        <f t="shared" ref="F32" si="59">(E32*1.03)</f>
        <v>0</v>
      </c>
      <c r="G32" s="36">
        <f t="shared" ref="G32" si="60">(F32*1.03)</f>
        <v>0</v>
      </c>
      <c r="H32" s="68">
        <f t="shared" ref="H32" si="61">(G32*1.03)</f>
        <v>0</v>
      </c>
      <c r="I32" s="66">
        <f t="shared" ref="I32" si="62">(H32*1.03)</f>
        <v>0</v>
      </c>
      <c r="J32" s="36">
        <f t="shared" ref="J32" si="63">(I32*1.03)</f>
        <v>0</v>
      </c>
      <c r="K32" s="36">
        <f t="shared" ref="K32" si="64">(J32*1.03)</f>
        <v>0</v>
      </c>
      <c r="L32" s="36">
        <f t="shared" ref="L32" si="65">(K32*1.03)</f>
        <v>0</v>
      </c>
      <c r="M32" s="36">
        <f t="shared" ref="M32" si="66">(L32*1.03)</f>
        <v>0</v>
      </c>
      <c r="N32" s="36">
        <f t="shared" ref="N32" si="67">(M32*1.03)</f>
        <v>0</v>
      </c>
    </row>
    <row r="33" spans="1:15" x14ac:dyDescent="0.25">
      <c r="A33" s="41"/>
      <c r="B33" s="41"/>
      <c r="C33" s="42" t="s">
        <v>17</v>
      </c>
      <c r="D33" s="43">
        <f>SUM(D18:D32)</f>
        <v>0</v>
      </c>
      <c r="E33" s="43">
        <f t="shared" ref="E33:N33" si="68">SUM(E18:E32)</f>
        <v>0</v>
      </c>
      <c r="F33" s="43">
        <f t="shared" si="68"/>
        <v>0</v>
      </c>
      <c r="G33" s="43">
        <f t="shared" si="68"/>
        <v>0</v>
      </c>
      <c r="H33" s="69">
        <f t="shared" si="68"/>
        <v>0</v>
      </c>
      <c r="I33" s="67">
        <f t="shared" si="68"/>
        <v>0</v>
      </c>
      <c r="J33" s="43">
        <f t="shared" si="68"/>
        <v>0</v>
      </c>
      <c r="K33" s="43">
        <f t="shared" si="68"/>
        <v>0</v>
      </c>
      <c r="L33" s="43">
        <f t="shared" si="68"/>
        <v>0</v>
      </c>
      <c r="M33" s="43">
        <f t="shared" si="68"/>
        <v>0</v>
      </c>
      <c r="N33" s="43">
        <f t="shared" si="68"/>
        <v>0</v>
      </c>
      <c r="O33" s="19"/>
    </row>
    <row r="34" spans="1:15" ht="30" x14ac:dyDescent="0.25">
      <c r="A34" s="41"/>
      <c r="B34" s="41"/>
      <c r="C34" s="42" t="s">
        <v>18</v>
      </c>
      <c r="D34" s="43"/>
      <c r="E34" s="43">
        <f>SUM($D33:E33)</f>
        <v>0</v>
      </c>
      <c r="F34" s="43">
        <f>SUM($D33:F33)</f>
        <v>0</v>
      </c>
      <c r="G34" s="43">
        <f>SUM($D33:G33)</f>
        <v>0</v>
      </c>
      <c r="H34" s="69">
        <f>SUM($D33:H33)</f>
        <v>0</v>
      </c>
      <c r="I34" s="67">
        <f>SUM($D33:I33)</f>
        <v>0</v>
      </c>
      <c r="J34" s="43">
        <f>SUM($D33:J33)</f>
        <v>0</v>
      </c>
      <c r="K34" s="43">
        <f>SUM($D33:K33)</f>
        <v>0</v>
      </c>
      <c r="L34" s="43">
        <f>SUM($D33:L33)</f>
        <v>0</v>
      </c>
      <c r="M34" s="43">
        <f>SUM($D33:M33)</f>
        <v>0</v>
      </c>
      <c r="N34" s="43">
        <f>SUM($D33:N33)</f>
        <v>0</v>
      </c>
      <c r="O34" s="18">
        <f>SUM($D33:O33)</f>
        <v>0</v>
      </c>
    </row>
    <row r="35" spans="1:15" s="34" customFormat="1" x14ac:dyDescent="0.25">
      <c r="C35" s="34" t="s">
        <v>39</v>
      </c>
      <c r="D35" s="34">
        <f>D33-D14</f>
        <v>0</v>
      </c>
      <c r="E35" s="34">
        <f t="shared" ref="E35:O35" si="69">E33-E14</f>
        <v>0</v>
      </c>
      <c r="F35" s="34">
        <f t="shared" si="69"/>
        <v>0</v>
      </c>
      <c r="G35" s="34">
        <f t="shared" si="69"/>
        <v>0</v>
      </c>
      <c r="H35" s="70">
        <f t="shared" si="69"/>
        <v>0</v>
      </c>
      <c r="I35" s="34">
        <f t="shared" si="69"/>
        <v>0</v>
      </c>
      <c r="J35" s="34">
        <f t="shared" si="69"/>
        <v>0</v>
      </c>
      <c r="K35" s="34">
        <f t="shared" si="69"/>
        <v>0</v>
      </c>
      <c r="L35" s="34">
        <f t="shared" si="69"/>
        <v>0</v>
      </c>
      <c r="M35" s="34">
        <f t="shared" si="69"/>
        <v>0</v>
      </c>
      <c r="N35" s="34">
        <f t="shared" si="69"/>
        <v>0</v>
      </c>
      <c r="O35" s="34">
        <f t="shared" si="69"/>
        <v>0</v>
      </c>
    </row>
    <row r="37" spans="1:15" x14ac:dyDescent="0.25">
      <c r="I37" s="33"/>
    </row>
    <row r="38" spans="1:15" x14ac:dyDescent="0.25">
      <c r="C38" s="32"/>
      <c r="E38" s="17"/>
    </row>
    <row r="39" spans="1:15" x14ac:dyDescent="0.25">
      <c r="E39" s="17"/>
    </row>
    <row r="40" spans="1:15" x14ac:dyDescent="0.25">
      <c r="E40" s="17"/>
    </row>
    <row r="41" spans="1:15" x14ac:dyDescent="0.25">
      <c r="G41" s="33" t="s">
        <v>25</v>
      </c>
    </row>
  </sheetData>
  <mergeCells count="2">
    <mergeCell ref="A5:N5"/>
    <mergeCell ref="A17:N17"/>
  </mergeCells>
  <pageMargins left="0.7" right="0.7" top="0.75" bottom="0.75" header="0.3" footer="0.3"/>
  <pageSetup scale="2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7"/>
  <sheetViews>
    <sheetView topLeftCell="A6" zoomScale="70" zoomScaleNormal="70" workbookViewId="0">
      <selection activeCell="D46" sqref="D46"/>
    </sheetView>
  </sheetViews>
  <sheetFormatPr defaultRowHeight="15" x14ac:dyDescent="0.25"/>
  <cols>
    <col min="1" max="1" width="34.28515625" customWidth="1"/>
    <col min="2" max="2" width="41.85546875" customWidth="1"/>
    <col min="3" max="3" width="13.5703125" customWidth="1"/>
    <col min="4" max="14" width="18.140625" customWidth="1"/>
    <col min="15" max="15" width="16.28515625" customWidth="1"/>
    <col min="16" max="18" width="11.7109375" customWidth="1"/>
  </cols>
  <sheetData>
    <row r="1" spans="1:18" ht="17.25" x14ac:dyDescent="0.3">
      <c r="A1" s="4" t="s">
        <v>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3" spans="1:18" x14ac:dyDescent="0.25">
      <c r="A3" s="9" t="s">
        <v>1</v>
      </c>
      <c r="B3" s="3"/>
      <c r="C3" s="2"/>
      <c r="D3" s="2"/>
      <c r="E3" s="2"/>
    </row>
    <row r="5" spans="1:18" x14ac:dyDescent="0.25">
      <c r="A5" s="81" t="s">
        <v>33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8" ht="30" x14ac:dyDescent="0.25">
      <c r="A6" s="5" t="s">
        <v>34</v>
      </c>
      <c r="B6" s="5" t="s">
        <v>20</v>
      </c>
      <c r="C6" s="5" t="s">
        <v>8</v>
      </c>
      <c r="D6" s="5" t="str">
        <f>'DR Fleet Mgmt'!H5</f>
        <v>FY 23-24 Actual</v>
      </c>
      <c r="E6" s="5" t="str">
        <f>'DR Fleet Mgmt'!I5</f>
        <v>FY 24-25 Budgeted</v>
      </c>
      <c r="F6" s="5" t="str">
        <f>'DR Fleet Mgmt'!J5</f>
        <v>FY 25-26</v>
      </c>
      <c r="G6" s="5" t="str">
        <f>'DR Fleet Mgmt'!K5</f>
        <v>FY 26-27</v>
      </c>
      <c r="H6" s="54" t="str">
        <f>'DR Fleet Mgmt'!L5</f>
        <v>FY 27-28</v>
      </c>
      <c r="I6" s="79" t="str">
        <f>'DR Fleet Mgmt'!M5</f>
        <v>FY 28-29</v>
      </c>
      <c r="J6" s="5" t="str">
        <f>'DR Fleet Mgmt'!N5</f>
        <v>FY 29-30</v>
      </c>
      <c r="K6" s="5" t="str">
        <f>'DR Fleet Mgmt'!O5</f>
        <v>FY 30-31</v>
      </c>
      <c r="L6" s="5" t="str">
        <f>'DR Fleet Mgmt'!P5</f>
        <v>FY 31-32</v>
      </c>
      <c r="M6" s="5" t="str">
        <f>'DR Fleet Mgmt'!Q5</f>
        <v>FY 32-33</v>
      </c>
      <c r="N6" s="5" t="str">
        <f>'DR Fleet Mgmt'!R5</f>
        <v>FY 33-34</v>
      </c>
    </row>
    <row r="7" spans="1:18" ht="13.15" customHeight="1" x14ac:dyDescent="0.3">
      <c r="A7" s="14"/>
      <c r="B7" s="37"/>
      <c r="C7" s="14"/>
      <c r="D7" s="36"/>
      <c r="E7" s="36"/>
      <c r="F7" s="36"/>
      <c r="G7" s="36"/>
      <c r="H7" s="68"/>
      <c r="I7" s="66"/>
      <c r="J7" s="36"/>
      <c r="K7" s="36"/>
      <c r="L7" s="36"/>
      <c r="M7" s="36"/>
      <c r="N7" s="36"/>
      <c r="O7" s="17"/>
    </row>
    <row r="8" spans="1:18" ht="13.15" customHeight="1" x14ac:dyDescent="0.3">
      <c r="A8" s="14"/>
      <c r="B8" s="37"/>
      <c r="C8" s="14"/>
      <c r="D8" s="36"/>
      <c r="E8" s="36"/>
      <c r="F8" s="36"/>
      <c r="G8" s="36"/>
      <c r="H8" s="68"/>
      <c r="I8" s="66"/>
      <c r="J8" s="36"/>
      <c r="K8" s="36"/>
      <c r="L8" s="36"/>
      <c r="M8" s="36"/>
      <c r="N8" s="36"/>
      <c r="O8" s="17"/>
    </row>
    <row r="9" spans="1:18" ht="13.15" customHeight="1" x14ac:dyDescent="0.3">
      <c r="A9" s="14"/>
      <c r="B9" s="37"/>
      <c r="C9" s="14"/>
      <c r="D9" s="36"/>
      <c r="E9" s="36"/>
      <c r="F9" s="36"/>
      <c r="G9" s="36"/>
      <c r="H9" s="68"/>
      <c r="I9" s="66"/>
      <c r="J9" s="36"/>
      <c r="K9" s="36"/>
      <c r="L9" s="36"/>
      <c r="M9" s="36"/>
      <c r="N9" s="36"/>
      <c r="O9" s="17"/>
    </row>
    <row r="10" spans="1:18" ht="13.15" customHeight="1" x14ac:dyDescent="0.3">
      <c r="A10" s="14"/>
      <c r="B10" s="37"/>
      <c r="C10" s="14"/>
      <c r="D10" s="36"/>
      <c r="E10" s="36"/>
      <c r="F10" s="36"/>
      <c r="G10" s="36"/>
      <c r="H10" s="68"/>
      <c r="I10" s="66"/>
      <c r="J10" s="36"/>
      <c r="K10" s="36"/>
      <c r="L10" s="36"/>
      <c r="M10" s="36"/>
      <c r="N10" s="36"/>
      <c r="O10" s="17"/>
    </row>
    <row r="11" spans="1:18" ht="13.15" customHeight="1" x14ac:dyDescent="0.3">
      <c r="A11" s="14"/>
      <c r="B11" s="37"/>
      <c r="C11" s="14"/>
      <c r="D11" s="36"/>
      <c r="E11" s="36"/>
      <c r="F11" s="36"/>
      <c r="G11" s="36"/>
      <c r="H11" s="68"/>
      <c r="I11" s="66"/>
      <c r="J11" s="36"/>
      <c r="K11" s="36"/>
      <c r="L11" s="36"/>
      <c r="M11" s="36"/>
      <c r="N11" s="36"/>
      <c r="O11" s="17"/>
    </row>
    <row r="12" spans="1:18" ht="13.15" customHeight="1" x14ac:dyDescent="0.3">
      <c r="A12" s="14"/>
      <c r="B12" s="37"/>
      <c r="C12" s="14"/>
      <c r="D12" s="36"/>
      <c r="E12" s="36"/>
      <c r="F12" s="36"/>
      <c r="G12" s="36"/>
      <c r="H12" s="68"/>
      <c r="I12" s="66"/>
      <c r="J12" s="36"/>
      <c r="K12" s="36"/>
      <c r="L12" s="36"/>
      <c r="M12" s="36"/>
      <c r="N12" s="36"/>
      <c r="O12" s="17"/>
    </row>
    <row r="13" spans="1:18" ht="13.15" customHeight="1" x14ac:dyDescent="0.3">
      <c r="A13" s="14"/>
      <c r="B13" s="37"/>
      <c r="C13" s="14"/>
      <c r="D13" s="36"/>
      <c r="E13" s="36"/>
      <c r="F13" s="36"/>
      <c r="G13" s="36"/>
      <c r="H13" s="68"/>
      <c r="I13" s="66"/>
      <c r="J13" s="36"/>
      <c r="K13" s="36"/>
      <c r="L13" s="36"/>
      <c r="M13" s="36"/>
      <c r="N13" s="36"/>
      <c r="O13" s="17"/>
    </row>
    <row r="14" spans="1:18" ht="13.15" customHeight="1" x14ac:dyDescent="0.3">
      <c r="A14" s="14"/>
      <c r="B14" s="37"/>
      <c r="C14" s="14"/>
      <c r="D14" s="36"/>
      <c r="E14" s="36"/>
      <c r="F14" s="36"/>
      <c r="G14" s="36"/>
      <c r="H14" s="68"/>
      <c r="I14" s="66"/>
      <c r="J14" s="36"/>
      <c r="K14" s="36"/>
      <c r="L14" s="36"/>
      <c r="M14" s="36"/>
      <c r="N14" s="36"/>
      <c r="O14" s="17"/>
    </row>
    <row r="15" spans="1:18" ht="13.15" customHeight="1" x14ac:dyDescent="0.3">
      <c r="A15" s="14"/>
      <c r="B15" s="37"/>
      <c r="C15" s="14"/>
      <c r="D15" s="36"/>
      <c r="E15" s="36"/>
      <c r="F15" s="36"/>
      <c r="G15" s="36"/>
      <c r="H15" s="68"/>
      <c r="I15" s="66"/>
      <c r="J15" s="36"/>
      <c r="K15" s="36"/>
      <c r="L15" s="36"/>
      <c r="M15" s="36"/>
      <c r="N15" s="36"/>
      <c r="O15" s="17"/>
    </row>
    <row r="16" spans="1:18" ht="13.15" customHeight="1" x14ac:dyDescent="0.3">
      <c r="A16" s="14"/>
      <c r="B16" s="37"/>
      <c r="C16" s="14"/>
      <c r="D16" s="36"/>
      <c r="E16" s="36"/>
      <c r="F16" s="36"/>
      <c r="G16" s="36"/>
      <c r="H16" s="68"/>
      <c r="I16" s="66"/>
      <c r="J16" s="36"/>
      <c r="K16" s="36"/>
      <c r="L16" s="36"/>
      <c r="M16" s="36"/>
      <c r="N16" s="36"/>
      <c r="O16" s="17"/>
    </row>
    <row r="17" spans="1:15" ht="13.15" customHeight="1" x14ac:dyDescent="0.3">
      <c r="A17" s="14"/>
      <c r="B17" s="37"/>
      <c r="C17" s="14"/>
      <c r="D17" s="36"/>
      <c r="E17" s="36"/>
      <c r="F17" s="36"/>
      <c r="G17" s="36"/>
      <c r="H17" s="68"/>
      <c r="I17" s="66"/>
      <c r="J17" s="36"/>
      <c r="K17" s="36"/>
      <c r="L17" s="36"/>
      <c r="M17" s="36"/>
      <c r="N17" s="36"/>
      <c r="O17" s="17"/>
    </row>
    <row r="18" spans="1:15" ht="13.15" customHeight="1" x14ac:dyDescent="0.3">
      <c r="A18" s="14"/>
      <c r="B18" s="37"/>
      <c r="C18" s="14"/>
      <c r="D18" s="36"/>
      <c r="E18" s="36"/>
      <c r="F18" s="36"/>
      <c r="G18" s="36"/>
      <c r="H18" s="68"/>
      <c r="I18" s="66"/>
      <c r="J18" s="36"/>
      <c r="K18" s="36"/>
      <c r="L18" s="36"/>
      <c r="M18" s="36"/>
      <c r="N18" s="36"/>
      <c r="O18" s="17"/>
    </row>
    <row r="19" spans="1:15" ht="13.15" customHeight="1" x14ac:dyDescent="0.3">
      <c r="A19" s="14"/>
      <c r="B19" s="37"/>
      <c r="C19" s="14"/>
      <c r="D19" s="36"/>
      <c r="E19" s="36"/>
      <c r="F19" s="36"/>
      <c r="G19" s="36"/>
      <c r="H19" s="68"/>
      <c r="I19" s="66"/>
      <c r="J19" s="36"/>
      <c r="K19" s="36"/>
      <c r="L19" s="36"/>
      <c r="M19" s="36"/>
      <c r="N19" s="36"/>
      <c r="O19" s="17"/>
    </row>
    <row r="20" spans="1:15" ht="13.15" customHeight="1" x14ac:dyDescent="0.3">
      <c r="A20" s="14"/>
      <c r="B20" s="37"/>
      <c r="C20" s="14"/>
      <c r="D20" s="36"/>
      <c r="E20" s="36"/>
      <c r="F20" s="36"/>
      <c r="G20" s="36"/>
      <c r="H20" s="68"/>
      <c r="I20" s="66"/>
      <c r="J20" s="36"/>
      <c r="K20" s="36"/>
      <c r="L20" s="36"/>
      <c r="M20" s="36"/>
      <c r="N20" s="36"/>
      <c r="O20" s="17"/>
    </row>
    <row r="21" spans="1:15" ht="13.15" customHeight="1" x14ac:dyDescent="0.3">
      <c r="A21" s="14"/>
      <c r="B21" s="37"/>
      <c r="C21" s="14"/>
      <c r="D21" s="36"/>
      <c r="E21" s="36"/>
      <c r="F21" s="36"/>
      <c r="G21" s="36"/>
      <c r="H21" s="68"/>
      <c r="I21" s="66"/>
      <c r="J21" s="36"/>
      <c r="K21" s="36"/>
      <c r="L21" s="36"/>
      <c r="M21" s="36"/>
      <c r="N21" s="36"/>
      <c r="O21" s="17"/>
    </row>
    <row r="22" spans="1:15" ht="13.15" customHeight="1" x14ac:dyDescent="0.25">
      <c r="A22" s="14"/>
      <c r="B22" s="14"/>
      <c r="C22" s="14"/>
      <c r="D22" s="36"/>
      <c r="E22" s="36"/>
      <c r="F22" s="36"/>
      <c r="G22" s="36"/>
      <c r="H22" s="68"/>
      <c r="I22" s="66"/>
      <c r="J22" s="36"/>
      <c r="K22" s="36"/>
      <c r="L22" s="36"/>
      <c r="M22" s="36"/>
      <c r="N22" s="36"/>
      <c r="O22" s="17"/>
    </row>
    <row r="23" spans="1:15" ht="13.15" customHeight="1" x14ac:dyDescent="0.25">
      <c r="A23" s="14"/>
      <c r="B23" s="14"/>
      <c r="C23" s="14"/>
      <c r="D23" s="36"/>
      <c r="E23" s="36"/>
      <c r="F23" s="36"/>
      <c r="G23" s="36"/>
      <c r="H23" s="68"/>
      <c r="I23" s="66"/>
      <c r="J23" s="36"/>
      <c r="K23" s="36"/>
      <c r="L23" s="36"/>
      <c r="M23" s="36"/>
      <c r="N23" s="36"/>
      <c r="O23" s="17"/>
    </row>
    <row r="24" spans="1:15" ht="13.15" customHeight="1" x14ac:dyDescent="0.3">
      <c r="A24" s="14"/>
      <c r="B24" s="14"/>
      <c r="C24" s="14"/>
      <c r="D24" s="36"/>
      <c r="E24" s="38"/>
      <c r="F24" s="38"/>
      <c r="G24" s="38"/>
      <c r="H24" s="73"/>
      <c r="I24" s="71"/>
      <c r="J24" s="38"/>
      <c r="K24" s="38"/>
      <c r="L24" s="38"/>
      <c r="M24" s="38"/>
      <c r="N24" s="38"/>
      <c r="O24" s="17"/>
    </row>
    <row r="25" spans="1:15" ht="13.15" customHeight="1" x14ac:dyDescent="0.25">
      <c r="A25" s="14"/>
      <c r="B25" s="14"/>
      <c r="C25" s="14"/>
      <c r="D25" s="36"/>
      <c r="E25" s="36"/>
      <c r="F25" s="36"/>
      <c r="G25" s="36"/>
      <c r="H25" s="68"/>
      <c r="I25" s="66"/>
      <c r="J25" s="36"/>
      <c r="K25" s="36"/>
      <c r="L25" s="36"/>
      <c r="M25" s="36"/>
      <c r="N25" s="36"/>
      <c r="O25" s="17"/>
    </row>
    <row r="26" spans="1:15" ht="13.15" customHeight="1" x14ac:dyDescent="0.25">
      <c r="A26" s="14"/>
      <c r="B26" s="14"/>
      <c r="C26" s="14"/>
      <c r="D26" s="36"/>
      <c r="E26" s="36"/>
      <c r="F26" s="36"/>
      <c r="G26" s="36"/>
      <c r="H26" s="68"/>
      <c r="I26" s="66"/>
      <c r="J26" s="36"/>
      <c r="K26" s="36"/>
      <c r="L26" s="36"/>
      <c r="M26" s="36"/>
      <c r="N26" s="36"/>
      <c r="O26" s="17"/>
    </row>
    <row r="27" spans="1:15" ht="13.15" customHeight="1" x14ac:dyDescent="0.25">
      <c r="A27" s="14"/>
      <c r="B27" s="14"/>
      <c r="C27" s="39"/>
      <c r="D27" s="40"/>
      <c r="E27" s="40"/>
      <c r="F27" s="40"/>
      <c r="G27" s="40"/>
      <c r="H27" s="74"/>
      <c r="I27" s="72"/>
      <c r="J27" s="40"/>
      <c r="K27" s="40"/>
      <c r="L27" s="40"/>
      <c r="M27" s="40"/>
      <c r="N27" s="40"/>
      <c r="O27" s="17"/>
    </row>
    <row r="28" spans="1:15" x14ac:dyDescent="0.25">
      <c r="A28" s="41"/>
      <c r="B28" s="41"/>
      <c r="C28" s="42" t="s">
        <v>17</v>
      </c>
      <c r="D28" s="43">
        <f t="shared" ref="D28:N28" si="0">SUM(D7:D27)</f>
        <v>0</v>
      </c>
      <c r="E28" s="43">
        <f t="shared" si="0"/>
        <v>0</v>
      </c>
      <c r="F28" s="43">
        <f t="shared" si="0"/>
        <v>0</v>
      </c>
      <c r="G28" s="43">
        <f t="shared" si="0"/>
        <v>0</v>
      </c>
      <c r="H28" s="69">
        <f t="shared" si="0"/>
        <v>0</v>
      </c>
      <c r="I28" s="67">
        <f t="shared" si="0"/>
        <v>0</v>
      </c>
      <c r="J28" s="43">
        <f t="shared" si="0"/>
        <v>0</v>
      </c>
      <c r="K28" s="43">
        <f t="shared" si="0"/>
        <v>0</v>
      </c>
      <c r="L28" s="43">
        <f t="shared" si="0"/>
        <v>0</v>
      </c>
      <c r="M28" s="43">
        <f t="shared" si="0"/>
        <v>0</v>
      </c>
      <c r="N28" s="43">
        <f t="shared" si="0"/>
        <v>0</v>
      </c>
      <c r="O28" s="19"/>
    </row>
    <row r="29" spans="1:15" ht="30" x14ac:dyDescent="0.25">
      <c r="A29" s="41"/>
      <c r="B29" s="41"/>
      <c r="C29" s="42" t="s">
        <v>18</v>
      </c>
      <c r="D29" s="43"/>
      <c r="E29" s="43">
        <f>SUM($D28:E28)</f>
        <v>0</v>
      </c>
      <c r="F29" s="43">
        <f>SUM($D28:F28)</f>
        <v>0</v>
      </c>
      <c r="G29" s="43">
        <f>SUM($D28:G28)</f>
        <v>0</v>
      </c>
      <c r="H29" s="69">
        <f>SUM($D28:H28)</f>
        <v>0</v>
      </c>
      <c r="I29" s="67">
        <f>SUM($D28:I28)</f>
        <v>0</v>
      </c>
      <c r="J29" s="43">
        <f>SUM($D28:J28)</f>
        <v>0</v>
      </c>
      <c r="K29" s="43">
        <f>SUM($D28:K28)</f>
        <v>0</v>
      </c>
      <c r="L29" s="43">
        <f>SUM($D28:L28)</f>
        <v>0</v>
      </c>
      <c r="M29" s="43">
        <f>SUM($D28:M28)</f>
        <v>0</v>
      </c>
      <c r="N29" s="43">
        <f>SUM($D28:N28)</f>
        <v>0</v>
      </c>
      <c r="O29" s="18">
        <f>SUM($D28:O28)</f>
        <v>0</v>
      </c>
    </row>
    <row r="30" spans="1:15" x14ac:dyDescent="0.25">
      <c r="A30" s="41"/>
      <c r="B30" s="41"/>
      <c r="C30" s="41"/>
      <c r="D30" s="41"/>
      <c r="E30" s="41"/>
      <c r="F30" s="41"/>
      <c r="G30" s="41"/>
      <c r="H30" s="75"/>
      <c r="I30" s="41"/>
      <c r="J30" s="41"/>
      <c r="K30" s="41"/>
      <c r="L30" s="41"/>
      <c r="M30" s="41"/>
      <c r="N30" s="41"/>
    </row>
    <row r="31" spans="1:15" x14ac:dyDescent="0.25">
      <c r="A31" s="82" t="s">
        <v>33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</row>
    <row r="32" spans="1:15" ht="30" x14ac:dyDescent="0.25">
      <c r="A32" s="5" t="s">
        <v>35</v>
      </c>
      <c r="B32" s="5" t="s">
        <v>20</v>
      </c>
      <c r="C32" s="5" t="s">
        <v>8</v>
      </c>
      <c r="D32" s="5" t="str">
        <f>'DR Fleet Mgmt'!H14</f>
        <v>FY 23-24 Actual</v>
      </c>
      <c r="E32" s="5" t="str">
        <f>'DR Fleet Mgmt'!I14</f>
        <v>FY 24-25 Budgeted</v>
      </c>
      <c r="F32" s="5" t="str">
        <f>'DR Fleet Mgmt'!J14</f>
        <v>FY 25-26</v>
      </c>
      <c r="G32" s="5" t="str">
        <f>'DR Fleet Mgmt'!K14</f>
        <v>FY 26-27</v>
      </c>
      <c r="H32" s="54" t="str">
        <f>'DR Fleet Mgmt'!L14</f>
        <v>FY 27-28</v>
      </c>
      <c r="I32" s="79" t="str">
        <f>'DR Fleet Mgmt'!M14</f>
        <v>FY 28-29</v>
      </c>
      <c r="J32" s="5" t="str">
        <f>'DR Fleet Mgmt'!N14</f>
        <v>FY 29-30</v>
      </c>
      <c r="K32" s="5" t="str">
        <f>'DR Fleet Mgmt'!O14</f>
        <v>FY 30-31</v>
      </c>
      <c r="L32" s="5" t="str">
        <f>'DR Fleet Mgmt'!P14</f>
        <v>FY 31-32</v>
      </c>
      <c r="M32" s="5" t="str">
        <f>'DR Fleet Mgmt'!Q14</f>
        <v>FY 32-33</v>
      </c>
      <c r="N32" s="5" t="str">
        <f>'DR Fleet Mgmt'!R14</f>
        <v>FY 33-34</v>
      </c>
    </row>
    <row r="33" spans="1:15" x14ac:dyDescent="0.25">
      <c r="A33" s="98" t="s">
        <v>36</v>
      </c>
      <c r="B33" s="44"/>
      <c r="C33" s="44"/>
      <c r="D33" s="35"/>
      <c r="E33" s="35"/>
      <c r="F33" s="35"/>
      <c r="G33" s="35"/>
      <c r="H33" s="77"/>
      <c r="I33" s="76"/>
      <c r="J33" s="35"/>
      <c r="K33" s="35"/>
      <c r="L33" s="35"/>
      <c r="M33" s="35"/>
      <c r="N33" s="35"/>
      <c r="O33" s="17"/>
    </row>
    <row r="34" spans="1:15" x14ac:dyDescent="0.25">
      <c r="A34" s="98">
        <v>5307</v>
      </c>
      <c r="B34" s="44"/>
      <c r="C34" s="44"/>
      <c r="D34" s="35"/>
      <c r="E34" s="35"/>
      <c r="F34" s="35"/>
      <c r="G34" s="35"/>
      <c r="H34" s="77"/>
      <c r="I34" s="76"/>
      <c r="J34" s="35"/>
      <c r="K34" s="35"/>
      <c r="L34" s="35"/>
      <c r="M34" s="35"/>
      <c r="N34" s="35"/>
      <c r="O34" s="17"/>
    </row>
    <row r="35" spans="1:15" x14ac:dyDescent="0.25">
      <c r="A35" s="98">
        <v>5310</v>
      </c>
      <c r="B35" s="44"/>
      <c r="C35" s="44"/>
      <c r="D35" s="35"/>
      <c r="E35" s="35"/>
      <c r="F35" s="35"/>
      <c r="G35" s="35"/>
      <c r="H35" s="77"/>
      <c r="I35" s="76"/>
      <c r="J35" s="35"/>
      <c r="K35" s="35"/>
      <c r="L35" s="35"/>
      <c r="M35" s="35"/>
      <c r="N35" s="35"/>
      <c r="O35" s="17"/>
    </row>
    <row r="36" spans="1:15" x14ac:dyDescent="0.25">
      <c r="A36" s="98" t="s">
        <v>67</v>
      </c>
      <c r="B36" s="44"/>
      <c r="C36" s="44"/>
      <c r="D36" s="35"/>
      <c r="E36" s="35"/>
      <c r="F36" s="35"/>
      <c r="G36" s="35"/>
      <c r="H36" s="77"/>
      <c r="I36" s="76"/>
      <c r="J36" s="35"/>
      <c r="K36" s="35"/>
      <c r="L36" s="35"/>
      <c r="M36" s="35"/>
      <c r="N36" s="35"/>
      <c r="O36" s="17"/>
    </row>
    <row r="37" spans="1:15" x14ac:dyDescent="0.25">
      <c r="A37" s="98"/>
      <c r="B37" s="44"/>
      <c r="C37" s="44"/>
      <c r="D37" s="35"/>
      <c r="E37" s="35"/>
      <c r="F37" s="35"/>
      <c r="G37" s="35"/>
      <c r="H37" s="77"/>
      <c r="I37" s="76"/>
      <c r="J37" s="35"/>
      <c r="K37" s="35"/>
      <c r="L37" s="35"/>
      <c r="M37" s="35"/>
      <c r="N37" s="35"/>
      <c r="O37" s="17"/>
    </row>
    <row r="38" spans="1:15" x14ac:dyDescent="0.25">
      <c r="A38" s="98"/>
      <c r="B38" s="44"/>
      <c r="C38" s="44"/>
      <c r="D38" s="35"/>
      <c r="E38" s="35"/>
      <c r="F38" s="35"/>
      <c r="G38" s="35"/>
      <c r="H38" s="77"/>
      <c r="I38" s="76"/>
      <c r="J38" s="35"/>
      <c r="K38" s="35"/>
      <c r="L38" s="35"/>
      <c r="M38" s="35"/>
      <c r="N38" s="35"/>
      <c r="O38" s="17"/>
    </row>
    <row r="39" spans="1:15" x14ac:dyDescent="0.25">
      <c r="A39" s="98"/>
      <c r="B39" s="44"/>
      <c r="C39" s="44"/>
      <c r="D39" s="35"/>
      <c r="E39" s="35"/>
      <c r="F39" s="35"/>
      <c r="G39" s="35"/>
      <c r="H39" s="77"/>
      <c r="I39" s="76"/>
      <c r="J39" s="35"/>
      <c r="K39" s="35"/>
      <c r="L39" s="35"/>
      <c r="M39" s="35"/>
      <c r="N39" s="35"/>
      <c r="O39" s="17"/>
    </row>
    <row r="40" spans="1:15" x14ac:dyDescent="0.25">
      <c r="A40" s="98"/>
      <c r="B40" s="44"/>
      <c r="C40" s="44"/>
      <c r="D40" s="35"/>
      <c r="E40" s="35"/>
      <c r="F40" s="35"/>
      <c r="G40" s="35"/>
      <c r="H40" s="77"/>
      <c r="I40" s="76"/>
      <c r="J40" s="35"/>
      <c r="K40" s="35"/>
      <c r="L40" s="35"/>
      <c r="M40" s="35"/>
      <c r="N40" s="35"/>
      <c r="O40" s="17"/>
    </row>
    <row r="41" spans="1:15" x14ac:dyDescent="0.25">
      <c r="A41" s="98"/>
      <c r="B41" s="44"/>
      <c r="C41" s="44"/>
      <c r="D41" s="35"/>
      <c r="E41" s="35"/>
      <c r="F41" s="35"/>
      <c r="G41" s="35"/>
      <c r="H41" s="77"/>
      <c r="I41" s="76"/>
      <c r="J41" s="35"/>
      <c r="K41" s="35"/>
      <c r="L41" s="35"/>
      <c r="M41" s="35"/>
      <c r="N41" s="35"/>
      <c r="O41" s="17"/>
    </row>
    <row r="42" spans="1:15" x14ac:dyDescent="0.25">
      <c r="A42" s="98"/>
      <c r="B42" s="44"/>
      <c r="C42" s="44"/>
      <c r="D42" s="35"/>
      <c r="E42" s="35"/>
      <c r="F42" s="35"/>
      <c r="G42" s="35"/>
      <c r="H42" s="77"/>
      <c r="I42" s="76"/>
      <c r="J42" s="35"/>
      <c r="K42" s="35"/>
      <c r="L42" s="35"/>
      <c r="M42" s="35"/>
      <c r="N42" s="35"/>
      <c r="O42" s="17"/>
    </row>
    <row r="43" spans="1:15" x14ac:dyDescent="0.25">
      <c r="A43" s="98"/>
      <c r="B43" s="44"/>
      <c r="C43" s="44"/>
      <c r="D43" s="35"/>
      <c r="E43" s="35"/>
      <c r="F43" s="35"/>
      <c r="G43" s="35"/>
      <c r="H43" s="77"/>
      <c r="I43" s="76"/>
      <c r="J43" s="35"/>
      <c r="K43" s="35"/>
      <c r="L43" s="35"/>
      <c r="M43" s="35"/>
      <c r="N43" s="35"/>
      <c r="O43" s="17"/>
    </row>
    <row r="44" spans="1:15" x14ac:dyDescent="0.25">
      <c r="A44" s="98"/>
      <c r="B44" s="44"/>
      <c r="C44" s="44"/>
      <c r="D44" s="35"/>
      <c r="E44" s="35"/>
      <c r="F44" s="35"/>
      <c r="G44" s="35"/>
      <c r="H44" s="77"/>
      <c r="I44" s="76"/>
      <c r="J44" s="35"/>
      <c r="K44" s="35"/>
      <c r="L44" s="35"/>
      <c r="M44" s="35"/>
      <c r="N44" s="35"/>
      <c r="O44" s="17"/>
    </row>
    <row r="45" spans="1:15" x14ac:dyDescent="0.25">
      <c r="A45" s="98"/>
      <c r="B45" s="44"/>
      <c r="C45" s="44"/>
      <c r="D45" s="35"/>
      <c r="E45" s="35"/>
      <c r="F45" s="35"/>
      <c r="G45" s="35"/>
      <c r="H45" s="77"/>
      <c r="I45" s="76"/>
      <c r="J45" s="35"/>
      <c r="K45" s="35"/>
      <c r="L45" s="35"/>
      <c r="M45" s="35"/>
      <c r="N45" s="35"/>
      <c r="O45" s="17"/>
    </row>
    <row r="46" spans="1:15" x14ac:dyDescent="0.25">
      <c r="A46" s="98"/>
      <c r="B46" s="44"/>
      <c r="C46" s="44"/>
      <c r="D46" s="35"/>
      <c r="E46" s="35"/>
      <c r="F46" s="35"/>
      <c r="G46" s="35"/>
      <c r="H46" s="77"/>
      <c r="I46" s="76"/>
      <c r="J46" s="35"/>
      <c r="K46" s="35"/>
      <c r="L46" s="35"/>
      <c r="M46" s="35"/>
      <c r="N46" s="35"/>
      <c r="O46" s="17"/>
    </row>
    <row r="47" spans="1:15" x14ac:dyDescent="0.25">
      <c r="A47" s="98"/>
      <c r="B47" s="44"/>
      <c r="C47" s="44"/>
      <c r="D47" s="35"/>
      <c r="E47" s="35"/>
      <c r="F47" s="35"/>
      <c r="G47" s="35"/>
      <c r="H47" s="77"/>
      <c r="I47" s="76"/>
      <c r="J47" s="35"/>
      <c r="K47" s="35"/>
      <c r="L47" s="35"/>
      <c r="M47" s="35"/>
      <c r="N47" s="35"/>
      <c r="O47" s="17"/>
    </row>
    <row r="48" spans="1:15" x14ac:dyDescent="0.25">
      <c r="A48" s="45"/>
      <c r="B48" s="14"/>
      <c r="C48" s="14"/>
      <c r="D48" s="36"/>
      <c r="E48" s="36"/>
      <c r="F48" s="36"/>
      <c r="G48" s="36"/>
      <c r="H48" s="68"/>
      <c r="I48" s="66"/>
      <c r="J48" s="36"/>
      <c r="K48" s="36"/>
      <c r="L48" s="36"/>
      <c r="M48" s="36"/>
      <c r="N48" s="36"/>
      <c r="O48" s="17"/>
    </row>
    <row r="49" spans="1:15" ht="18.75" x14ac:dyDescent="0.3">
      <c r="A49" s="45"/>
      <c r="B49" s="14"/>
      <c r="C49" s="14"/>
      <c r="D49" s="36"/>
      <c r="E49" s="36"/>
      <c r="F49" s="38"/>
      <c r="G49" s="38"/>
      <c r="H49" s="73"/>
      <c r="I49" s="71"/>
      <c r="J49" s="38"/>
      <c r="K49" s="38"/>
      <c r="L49" s="38"/>
      <c r="M49" s="38"/>
      <c r="N49" s="38"/>
      <c r="O49" s="17"/>
    </row>
    <row r="50" spans="1:15" ht="18.75" x14ac:dyDescent="0.3">
      <c r="A50" s="45"/>
      <c r="B50" s="14"/>
      <c r="C50" s="14"/>
      <c r="D50" s="36"/>
      <c r="E50" s="38"/>
      <c r="F50" s="38"/>
      <c r="G50" s="38"/>
      <c r="H50" s="73"/>
      <c r="I50" s="71"/>
      <c r="J50" s="38"/>
      <c r="K50" s="38"/>
      <c r="L50" s="38"/>
      <c r="M50" s="38"/>
      <c r="N50" s="38"/>
      <c r="O50" s="17"/>
    </row>
    <row r="51" spans="1:15" ht="18.75" x14ac:dyDescent="0.3">
      <c r="A51" s="45"/>
      <c r="B51" s="14"/>
      <c r="C51" s="14"/>
      <c r="D51" s="36"/>
      <c r="E51" s="38"/>
      <c r="F51" s="38"/>
      <c r="G51" s="38"/>
      <c r="H51" s="73"/>
      <c r="I51" s="71"/>
      <c r="J51" s="38"/>
      <c r="K51" s="38"/>
      <c r="L51" s="38"/>
      <c r="M51" s="38"/>
      <c r="N51" s="38"/>
      <c r="O51" s="17"/>
    </row>
    <row r="52" spans="1:15" x14ac:dyDescent="0.25">
      <c r="A52" s="45"/>
      <c r="B52" s="14"/>
      <c r="C52" s="14"/>
      <c r="D52" s="36"/>
      <c r="E52" s="36"/>
      <c r="F52" s="36"/>
      <c r="G52" s="36"/>
      <c r="H52" s="68"/>
      <c r="I52" s="66"/>
      <c r="J52" s="36"/>
      <c r="K52" s="36"/>
      <c r="L52" s="36"/>
      <c r="M52" s="36"/>
      <c r="N52" s="36"/>
      <c r="O52" s="17"/>
    </row>
    <row r="53" spans="1:15" x14ac:dyDescent="0.25">
      <c r="A53" s="45"/>
      <c r="B53" s="14"/>
      <c r="C53" s="14"/>
      <c r="D53" s="36"/>
      <c r="E53" s="36"/>
      <c r="F53" s="36"/>
      <c r="G53" s="36"/>
      <c r="H53" s="68"/>
      <c r="I53" s="66"/>
      <c r="J53" s="36"/>
      <c r="K53" s="36"/>
      <c r="L53" s="36"/>
      <c r="M53" s="36"/>
      <c r="N53" s="36"/>
      <c r="O53" s="17"/>
    </row>
    <row r="54" spans="1:15" x14ac:dyDescent="0.25">
      <c r="A54" s="45"/>
      <c r="B54" s="14"/>
      <c r="C54" s="39"/>
      <c r="D54" s="40"/>
      <c r="E54" s="40"/>
      <c r="F54" s="40"/>
      <c r="G54" s="40"/>
      <c r="H54" s="74"/>
      <c r="I54" s="72"/>
      <c r="J54" s="40"/>
      <c r="K54" s="40"/>
      <c r="L54" s="40"/>
      <c r="M54" s="40"/>
      <c r="N54" s="40"/>
      <c r="O54" s="17"/>
    </row>
    <row r="55" spans="1:15" x14ac:dyDescent="0.25">
      <c r="C55" s="8" t="s">
        <v>17</v>
      </c>
      <c r="D55" s="18">
        <f>SUM(D32:D54)</f>
        <v>0</v>
      </c>
      <c r="E55" s="18">
        <f t="shared" ref="E55:N55" si="1">SUM(E32:E54)</f>
        <v>0</v>
      </c>
      <c r="F55" s="18">
        <f t="shared" si="1"/>
        <v>0</v>
      </c>
      <c r="G55" s="18">
        <f t="shared" si="1"/>
        <v>0</v>
      </c>
      <c r="H55" s="57">
        <f t="shared" si="1"/>
        <v>0</v>
      </c>
      <c r="I55" s="51">
        <f t="shared" si="1"/>
        <v>0</v>
      </c>
      <c r="J55" s="18">
        <f t="shared" si="1"/>
        <v>0</v>
      </c>
      <c r="K55" s="18">
        <f t="shared" si="1"/>
        <v>0</v>
      </c>
      <c r="L55" s="18">
        <f t="shared" si="1"/>
        <v>0</v>
      </c>
      <c r="M55" s="18">
        <f t="shared" si="1"/>
        <v>0</v>
      </c>
      <c r="N55" s="18">
        <f t="shared" si="1"/>
        <v>0</v>
      </c>
      <c r="O55" s="19"/>
    </row>
    <row r="56" spans="1:15" x14ac:dyDescent="0.25">
      <c r="C56" s="8" t="s">
        <v>18</v>
      </c>
      <c r="D56" s="18"/>
      <c r="E56" s="18">
        <f>SUM($D55:E55)</f>
        <v>0</v>
      </c>
      <c r="F56" s="18">
        <f>SUM($D55:F55)</f>
        <v>0</v>
      </c>
      <c r="G56" s="18">
        <f>SUM($D55:G55)</f>
        <v>0</v>
      </c>
      <c r="H56" s="57">
        <f>SUM($D55:H55)</f>
        <v>0</v>
      </c>
      <c r="I56" s="51">
        <f>SUM($D55:I55)</f>
        <v>0</v>
      </c>
      <c r="J56" s="18">
        <f>SUM($D55:J55)</f>
        <v>0</v>
      </c>
      <c r="K56" s="18">
        <f>SUM($D55:K55)</f>
        <v>0</v>
      </c>
      <c r="L56" s="18">
        <f>SUM($D55:L55)</f>
        <v>0</v>
      </c>
      <c r="M56" s="18">
        <f>SUM($D55:M55)</f>
        <v>0</v>
      </c>
      <c r="N56" s="18">
        <f>SUM($D55:N55)</f>
        <v>0</v>
      </c>
      <c r="O56" s="18">
        <f>SUM($D55:O55)</f>
        <v>0</v>
      </c>
    </row>
    <row r="57" spans="1:15" x14ac:dyDescent="0.25">
      <c r="D57" t="s">
        <v>25</v>
      </c>
      <c r="K57" t="s">
        <v>25</v>
      </c>
      <c r="L57" t="s">
        <v>25</v>
      </c>
      <c r="M57" t="s">
        <v>25</v>
      </c>
    </row>
  </sheetData>
  <mergeCells count="2">
    <mergeCell ref="A5:N5"/>
    <mergeCell ref="A31:N31"/>
  </mergeCells>
  <pageMargins left="0.7" right="0.7" top="0.75" bottom="0.75" header="0.3" footer="0.3"/>
  <pageSetup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21"/>
  <sheetViews>
    <sheetView view="pageBreakPreview" zoomScale="60" zoomScaleNormal="70" workbookViewId="0">
      <selection activeCell="C10" sqref="C10"/>
    </sheetView>
  </sheetViews>
  <sheetFormatPr defaultRowHeight="15" x14ac:dyDescent="0.25"/>
  <cols>
    <col min="1" max="1" width="34.28515625" customWidth="1"/>
    <col min="2" max="2" width="21.5703125" customWidth="1"/>
    <col min="3" max="3" width="22.7109375" bestFit="1" customWidth="1"/>
    <col min="4" max="4" width="15.140625" customWidth="1"/>
    <col min="5" max="5" width="42.42578125" customWidth="1"/>
    <col min="6" max="6" width="13.140625" customWidth="1"/>
    <col min="7" max="7" width="16.85546875" customWidth="1"/>
    <col min="8" max="8" width="13.42578125" customWidth="1"/>
    <col min="9" max="9" width="13" customWidth="1"/>
    <col min="10" max="18" width="11.7109375" customWidth="1"/>
  </cols>
  <sheetData>
    <row r="1" spans="1:18" ht="17.25" x14ac:dyDescent="0.3">
      <c r="A1" s="4" t="s">
        <v>41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3" spans="1:18" x14ac:dyDescent="0.25">
      <c r="A3" s="9" t="s">
        <v>1</v>
      </c>
      <c r="B3" s="3"/>
      <c r="C3" s="2"/>
      <c r="D3" s="2"/>
      <c r="E3" s="2"/>
    </row>
    <row r="5" spans="1:18" x14ac:dyDescent="0.25">
      <c r="A5" s="81" t="s">
        <v>42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8" ht="30" customHeight="1" x14ac:dyDescent="0.25">
      <c r="A6" s="83" t="s">
        <v>43</v>
      </c>
      <c r="B6" s="83" t="s">
        <v>44</v>
      </c>
      <c r="C6" s="93" t="s">
        <v>45</v>
      </c>
      <c r="D6" s="94"/>
      <c r="E6" s="83" t="s">
        <v>20</v>
      </c>
      <c r="F6" s="83" t="s">
        <v>8</v>
      </c>
      <c r="G6" s="83" t="str">
        <f>'DR Fleet Mgmt'!H5</f>
        <v>FY 23-24 Actual</v>
      </c>
      <c r="H6" s="83" t="str">
        <f>'DR Fleet Mgmt'!I5</f>
        <v>FY 24-25 Budgeted</v>
      </c>
      <c r="I6" s="83" t="str">
        <f>'DR Fleet Mgmt'!J5</f>
        <v>FY 25-26</v>
      </c>
      <c r="J6" s="83" t="str">
        <f>'DR Fleet Mgmt'!K5</f>
        <v>FY 26-27</v>
      </c>
      <c r="K6" s="85" t="str">
        <f>'DR Fleet Mgmt'!L5</f>
        <v>FY 27-28</v>
      </c>
      <c r="L6" s="87" t="str">
        <f>'DR Fleet Mgmt'!M5</f>
        <v>FY 28-29</v>
      </c>
      <c r="M6" s="83" t="str">
        <f>'DR Fleet Mgmt'!N5</f>
        <v>FY 29-30</v>
      </c>
      <c r="N6" s="83" t="str">
        <f>'DR Fleet Mgmt'!O5</f>
        <v>FY 30-31</v>
      </c>
      <c r="O6" s="83" t="str">
        <f>'DR Fleet Mgmt'!P5</f>
        <v>FY 31-32</v>
      </c>
      <c r="P6" s="83" t="str">
        <f>'DR Fleet Mgmt'!Q5</f>
        <v>FY 32-33</v>
      </c>
      <c r="Q6" s="83" t="str">
        <f>'DR Fleet Mgmt'!R5</f>
        <v>FY 33-34</v>
      </c>
    </row>
    <row r="7" spans="1:18" x14ac:dyDescent="0.25">
      <c r="A7" s="84"/>
      <c r="B7" s="84"/>
      <c r="C7" s="78" t="s">
        <v>46</v>
      </c>
      <c r="D7" s="79" t="s">
        <v>47</v>
      </c>
      <c r="E7" s="84"/>
      <c r="F7" s="84"/>
      <c r="G7" s="84"/>
      <c r="H7" s="84"/>
      <c r="I7" s="84"/>
      <c r="J7" s="84"/>
      <c r="K7" s="86"/>
      <c r="L7" s="88"/>
      <c r="M7" s="84"/>
      <c r="N7" s="84"/>
      <c r="O7" s="84"/>
      <c r="P7" s="84"/>
      <c r="Q7" s="84"/>
    </row>
    <row r="8" spans="1:18" x14ac:dyDescent="0.25">
      <c r="A8" s="1" t="s">
        <v>48</v>
      </c>
      <c r="B8" s="1"/>
      <c r="C8" s="59" t="s">
        <v>49</v>
      </c>
      <c r="D8" s="12"/>
      <c r="E8" s="1"/>
      <c r="F8" s="1"/>
      <c r="G8" s="1"/>
      <c r="H8" s="12"/>
      <c r="I8" s="12"/>
      <c r="J8" s="12"/>
      <c r="K8" s="55"/>
      <c r="L8" s="49"/>
      <c r="M8" s="12"/>
      <c r="N8" s="12"/>
      <c r="O8" s="12"/>
      <c r="P8" s="12"/>
      <c r="Q8" s="12"/>
      <c r="R8" s="17"/>
    </row>
    <row r="9" spans="1:18" x14ac:dyDescent="0.25">
      <c r="A9" s="89" t="s">
        <v>50</v>
      </c>
      <c r="B9" s="90"/>
      <c r="C9" s="1" t="s">
        <v>51</v>
      </c>
      <c r="D9" s="12"/>
      <c r="E9" s="1"/>
      <c r="F9" s="1"/>
      <c r="G9" s="1"/>
      <c r="H9" s="12"/>
      <c r="I9" s="12"/>
      <c r="J9" s="12"/>
      <c r="K9" s="55"/>
      <c r="L9" s="49"/>
      <c r="M9" s="12"/>
      <c r="N9" s="12"/>
      <c r="O9" s="12"/>
      <c r="P9" s="12"/>
      <c r="Q9" s="12"/>
      <c r="R9" s="17"/>
    </row>
    <row r="10" spans="1:18" x14ac:dyDescent="0.25">
      <c r="A10" s="91"/>
      <c r="B10" s="92"/>
      <c r="C10" s="1" t="s">
        <v>52</v>
      </c>
      <c r="D10" s="12"/>
      <c r="E10" s="1"/>
      <c r="F10" s="1"/>
      <c r="G10" s="1"/>
      <c r="H10" s="12"/>
      <c r="I10" s="12"/>
      <c r="J10" s="12"/>
      <c r="K10" s="55"/>
      <c r="L10" s="49"/>
      <c r="M10" s="12"/>
      <c r="N10" s="12"/>
      <c r="O10" s="12"/>
      <c r="P10" s="12"/>
      <c r="Q10" s="12"/>
      <c r="R10" s="17"/>
    </row>
    <row r="11" spans="1:18" x14ac:dyDescent="0.25">
      <c r="A11" s="1"/>
      <c r="B11" s="1"/>
      <c r="C11" s="1" t="s">
        <v>51</v>
      </c>
      <c r="D11" s="12"/>
      <c r="E11" s="1"/>
      <c r="F11" s="1"/>
      <c r="G11" s="1"/>
      <c r="H11" s="12"/>
      <c r="I11" s="12"/>
      <c r="J11" s="12"/>
      <c r="K11" s="55"/>
      <c r="L11" s="49"/>
      <c r="M11" s="12"/>
      <c r="N11" s="12"/>
      <c r="O11" s="12"/>
      <c r="P11" s="12"/>
      <c r="Q11" s="12"/>
      <c r="R11" s="17"/>
    </row>
    <row r="12" spans="1:18" x14ac:dyDescent="0.25">
      <c r="A12" s="1"/>
      <c r="B12" s="1"/>
      <c r="C12" s="1" t="s">
        <v>53</v>
      </c>
      <c r="D12" s="12"/>
      <c r="E12" s="1"/>
      <c r="F12" s="1"/>
      <c r="G12" s="1"/>
      <c r="H12" s="12"/>
      <c r="I12" s="12"/>
      <c r="J12" s="12"/>
      <c r="K12" s="55"/>
      <c r="L12" s="49"/>
      <c r="M12" s="12"/>
      <c r="N12" s="12"/>
      <c r="O12" s="12"/>
      <c r="P12" s="12"/>
      <c r="Q12" s="12"/>
      <c r="R12" s="17"/>
    </row>
    <row r="13" spans="1:18" x14ac:dyDescent="0.25">
      <c r="A13" s="1"/>
      <c r="B13" s="1"/>
      <c r="C13" s="1" t="s">
        <v>54</v>
      </c>
      <c r="D13" s="12"/>
      <c r="E13" s="1"/>
      <c r="F13" s="1"/>
      <c r="G13" s="1"/>
      <c r="H13" s="12"/>
      <c r="I13" s="12"/>
      <c r="J13" s="12"/>
      <c r="K13" s="55"/>
      <c r="L13" s="49"/>
      <c r="M13" s="12"/>
      <c r="N13" s="12"/>
      <c r="O13" s="12"/>
      <c r="P13" s="12"/>
      <c r="Q13" s="12"/>
      <c r="R13" s="17"/>
    </row>
    <row r="14" spans="1:18" x14ac:dyDescent="0.25">
      <c r="A14" s="1"/>
      <c r="B14" s="1"/>
      <c r="C14" s="1"/>
      <c r="D14" s="12"/>
      <c r="E14" s="1"/>
      <c r="F14" s="1"/>
      <c r="G14" s="1"/>
      <c r="H14" s="12"/>
      <c r="I14" s="12"/>
      <c r="J14" s="12"/>
      <c r="K14" s="55"/>
      <c r="L14" s="49"/>
      <c r="M14" s="12"/>
      <c r="N14" s="12"/>
      <c r="O14" s="12"/>
      <c r="P14" s="12"/>
      <c r="Q14" s="12"/>
      <c r="R14" s="17"/>
    </row>
    <row r="15" spans="1:18" x14ac:dyDescent="0.25">
      <c r="A15" s="1"/>
      <c r="B15" s="1"/>
      <c r="C15" s="1"/>
      <c r="D15" s="12"/>
      <c r="E15" s="1"/>
      <c r="F15" s="1"/>
      <c r="G15" s="1"/>
      <c r="H15" s="12"/>
      <c r="I15" s="12"/>
      <c r="J15" s="12"/>
      <c r="K15" s="55"/>
      <c r="L15" s="49"/>
      <c r="M15" s="12"/>
      <c r="N15" s="12"/>
      <c r="O15" s="12"/>
      <c r="P15" s="12"/>
      <c r="Q15" s="12"/>
      <c r="R15" s="17"/>
    </row>
    <row r="16" spans="1:18" x14ac:dyDescent="0.25">
      <c r="A16" s="1"/>
      <c r="B16" s="1"/>
      <c r="C16" s="1"/>
      <c r="D16" s="12"/>
      <c r="E16" s="1"/>
      <c r="F16" s="1"/>
      <c r="G16" s="1"/>
      <c r="H16" s="12"/>
      <c r="I16" s="12"/>
      <c r="J16" s="12"/>
      <c r="K16" s="55"/>
      <c r="L16" s="49"/>
      <c r="M16" s="12"/>
      <c r="N16" s="12"/>
      <c r="O16" s="12"/>
      <c r="P16" s="12"/>
      <c r="Q16" s="12"/>
      <c r="R16" s="17"/>
    </row>
    <row r="17" spans="1:18" x14ac:dyDescent="0.25">
      <c r="A17" s="1"/>
      <c r="B17" s="1"/>
      <c r="C17" s="1"/>
      <c r="D17" s="12"/>
      <c r="E17" s="1"/>
      <c r="F17" s="1"/>
      <c r="G17" s="1"/>
      <c r="H17" s="12"/>
      <c r="I17" s="12"/>
      <c r="J17" s="12"/>
      <c r="K17" s="55"/>
      <c r="L17" s="49"/>
      <c r="M17" s="12"/>
      <c r="N17" s="12"/>
      <c r="O17" s="12"/>
      <c r="P17" s="12"/>
      <c r="Q17" s="12"/>
      <c r="R17" s="17"/>
    </row>
    <row r="18" spans="1:18" x14ac:dyDescent="0.25">
      <c r="A18" s="1"/>
      <c r="B18" s="1"/>
      <c r="C18" s="1"/>
      <c r="D18" s="12"/>
      <c r="E18" s="1"/>
      <c r="F18" s="1"/>
      <c r="G18" s="1"/>
      <c r="H18" s="12"/>
      <c r="I18" s="12"/>
      <c r="J18" s="12"/>
      <c r="K18" s="55"/>
      <c r="L18" s="49"/>
      <c r="M18" s="12"/>
      <c r="N18" s="12"/>
      <c r="O18" s="12"/>
      <c r="P18" s="12"/>
      <c r="Q18" s="12"/>
      <c r="R18" s="17"/>
    </row>
    <row r="19" spans="1:18" x14ac:dyDescent="0.25">
      <c r="A19" s="1"/>
      <c r="B19" s="1"/>
      <c r="C19" s="1"/>
      <c r="D19" s="12"/>
      <c r="E19" s="1"/>
      <c r="F19" s="1"/>
      <c r="G19" s="1"/>
      <c r="H19" s="12"/>
      <c r="I19" s="12"/>
      <c r="J19" s="12"/>
      <c r="K19" s="55"/>
      <c r="L19" s="49"/>
      <c r="M19" s="12"/>
      <c r="N19" s="12"/>
      <c r="O19" s="12"/>
      <c r="P19" s="12"/>
      <c r="Q19" s="12"/>
      <c r="R19" s="17"/>
    </row>
    <row r="20" spans="1:18" x14ac:dyDescent="0.25">
      <c r="A20" s="1"/>
      <c r="B20" s="1"/>
      <c r="C20" s="1"/>
      <c r="D20" s="12"/>
      <c r="E20" s="1"/>
      <c r="F20" s="6"/>
      <c r="G20" s="6"/>
      <c r="H20" s="13"/>
      <c r="I20" s="13"/>
      <c r="J20" s="13"/>
      <c r="K20" s="56"/>
      <c r="L20" s="50"/>
      <c r="M20" s="13"/>
      <c r="N20" s="13"/>
      <c r="O20" s="13"/>
      <c r="P20" s="13"/>
      <c r="Q20" s="13"/>
      <c r="R20" s="17"/>
    </row>
    <row r="21" spans="1:18" x14ac:dyDescent="0.25">
      <c r="C21" s="8" t="s">
        <v>55</v>
      </c>
      <c r="D21" s="18">
        <f>SUM(D8:D20)</f>
        <v>0</v>
      </c>
      <c r="E21" s="1"/>
      <c r="F21" s="10"/>
      <c r="G21" s="8">
        <f t="shared" ref="G21:Q21" si="0">SUM(G8:G20)</f>
        <v>0</v>
      </c>
      <c r="H21" s="18">
        <f t="shared" si="0"/>
        <v>0</v>
      </c>
      <c r="I21" s="18">
        <f t="shared" si="0"/>
        <v>0</v>
      </c>
      <c r="J21" s="18">
        <f t="shared" si="0"/>
        <v>0</v>
      </c>
      <c r="K21" s="57">
        <f t="shared" si="0"/>
        <v>0</v>
      </c>
      <c r="L21" s="51">
        <f t="shared" si="0"/>
        <v>0</v>
      </c>
      <c r="M21" s="18">
        <f t="shared" si="0"/>
        <v>0</v>
      </c>
      <c r="N21" s="18">
        <f t="shared" si="0"/>
        <v>0</v>
      </c>
      <c r="O21" s="18">
        <f t="shared" si="0"/>
        <v>0</v>
      </c>
      <c r="P21" s="18">
        <f t="shared" si="0"/>
        <v>0</v>
      </c>
      <c r="Q21" s="18">
        <f t="shared" si="0"/>
        <v>0</v>
      </c>
      <c r="R21" s="18">
        <f>SUM(G21:Q21)</f>
        <v>0</v>
      </c>
    </row>
  </sheetData>
  <mergeCells count="18">
    <mergeCell ref="A9:B10"/>
    <mergeCell ref="A5:N5"/>
    <mergeCell ref="C6:D6"/>
    <mergeCell ref="A6:A7"/>
    <mergeCell ref="B6:B7"/>
    <mergeCell ref="E6:E7"/>
    <mergeCell ref="F6:F7"/>
    <mergeCell ref="G6:G7"/>
    <mergeCell ref="H6:H7"/>
    <mergeCell ref="I6:I7"/>
    <mergeCell ref="P6:P7"/>
    <mergeCell ref="Q6:Q7"/>
    <mergeCell ref="J6:J7"/>
    <mergeCell ref="K6:K7"/>
    <mergeCell ref="L6:L7"/>
    <mergeCell ref="M6:M7"/>
    <mergeCell ref="N6:N7"/>
    <mergeCell ref="O6:O7"/>
  </mergeCells>
  <pageMargins left="0.25" right="0.25" top="0.75" bottom="0.75" header="0.3" footer="0.3"/>
  <pageSetup scale="4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2"/>
  <sheetViews>
    <sheetView zoomScaleNormal="100" workbookViewId="0">
      <selection activeCell="C18" sqref="C18"/>
    </sheetView>
  </sheetViews>
  <sheetFormatPr defaultRowHeight="15" x14ac:dyDescent="0.25"/>
  <cols>
    <col min="2" max="2" width="35.85546875" customWidth="1"/>
    <col min="3" max="3" width="17" style="17" bestFit="1" customWidth="1"/>
    <col min="4" max="4" width="14.28515625" style="17" bestFit="1" customWidth="1"/>
    <col min="5" max="5" width="13.85546875" style="17" customWidth="1"/>
  </cols>
  <sheetData>
    <row r="2" spans="2:5" x14ac:dyDescent="0.25">
      <c r="B2" s="2" t="s">
        <v>56</v>
      </c>
      <c r="C2" s="20" t="s">
        <v>57</v>
      </c>
      <c r="D2" s="20" t="s">
        <v>58</v>
      </c>
      <c r="E2" s="20" t="s">
        <v>59</v>
      </c>
    </row>
    <row r="3" spans="2:5" x14ac:dyDescent="0.25">
      <c r="B3" s="95"/>
      <c r="C3" s="96"/>
      <c r="D3" s="96"/>
      <c r="E3" s="97"/>
    </row>
    <row r="4" spans="2:5" x14ac:dyDescent="0.25">
      <c r="B4" s="1" t="s">
        <v>60</v>
      </c>
      <c r="C4" s="18">
        <f>'DR Fleet Mgmt'!S12</f>
        <v>0</v>
      </c>
      <c r="D4" s="18">
        <f>'DR Fleet Mgmt'!S22</f>
        <v>0</v>
      </c>
      <c r="E4" s="18">
        <f>D4-C4</f>
        <v>0</v>
      </c>
    </row>
    <row r="5" spans="2:5" x14ac:dyDescent="0.25">
      <c r="B5" s="1" t="s">
        <v>61</v>
      </c>
      <c r="C5" s="18">
        <f>'FR Fleet Mgmt'!S13</f>
        <v>0</v>
      </c>
      <c r="D5" s="18">
        <f>'FR Fleet Mgmt'!S23</f>
        <v>0</v>
      </c>
      <c r="E5" s="18">
        <f t="shared" ref="E5" si="0">C5-D5</f>
        <v>0</v>
      </c>
    </row>
    <row r="6" spans="2:5" x14ac:dyDescent="0.25">
      <c r="B6" s="95"/>
      <c r="C6" s="96"/>
      <c r="D6" s="96"/>
      <c r="E6" s="97"/>
    </row>
    <row r="7" spans="2:5" x14ac:dyDescent="0.25">
      <c r="B7" s="1" t="s">
        <v>62</v>
      </c>
      <c r="C7" s="18">
        <f>'DR Operation'!O15</f>
        <v>0</v>
      </c>
      <c r="D7" s="18">
        <f>'DR Operation'!O34</f>
        <v>0</v>
      </c>
      <c r="E7" s="18">
        <f>D7-C7</f>
        <v>0</v>
      </c>
    </row>
    <row r="8" spans="2:5" x14ac:dyDescent="0.25">
      <c r="B8" s="1" t="s">
        <v>63</v>
      </c>
      <c r="C8" s="18">
        <f>'FR Operation'!O29</f>
        <v>0</v>
      </c>
      <c r="D8" s="18">
        <f>'FR Operation'!O56</f>
        <v>0</v>
      </c>
      <c r="E8" s="18">
        <f t="shared" ref="E8" si="1">C8-D8</f>
        <v>0</v>
      </c>
    </row>
    <row r="9" spans="2:5" x14ac:dyDescent="0.25">
      <c r="B9" s="95"/>
      <c r="C9" s="96"/>
      <c r="D9" s="96"/>
      <c r="E9" s="97"/>
    </row>
    <row r="10" spans="2:5" x14ac:dyDescent="0.25">
      <c r="B10" s="1" t="s">
        <v>41</v>
      </c>
      <c r="C10" s="18">
        <f>'Other Capital'!R21</f>
        <v>0</v>
      </c>
      <c r="D10" s="18">
        <f>'Other Capital'!D21</f>
        <v>0</v>
      </c>
      <c r="E10" s="18">
        <f>C10-D10</f>
        <v>0</v>
      </c>
    </row>
    <row r="11" spans="2:5" x14ac:dyDescent="0.25">
      <c r="B11" s="95"/>
      <c r="C11" s="96"/>
      <c r="D11" s="96"/>
      <c r="E11" s="97"/>
    </row>
    <row r="12" spans="2:5" x14ac:dyDescent="0.25">
      <c r="B12" s="3" t="s">
        <v>55</v>
      </c>
      <c r="C12" s="18">
        <f>SUM(C4:C10)</f>
        <v>0</v>
      </c>
      <c r="D12" s="18">
        <f t="shared" ref="D12" si="2">SUM(D4:D10)</f>
        <v>0</v>
      </c>
      <c r="E12" s="18">
        <f>D12-C12</f>
        <v>0</v>
      </c>
    </row>
  </sheetData>
  <mergeCells count="4">
    <mergeCell ref="B3:E3"/>
    <mergeCell ref="B6:E6"/>
    <mergeCell ref="B9:E9"/>
    <mergeCell ref="B11:E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DR Fleet Mgmt</vt:lpstr>
      <vt:lpstr>FR Fleet Mgmt</vt:lpstr>
      <vt:lpstr>DR Operation</vt:lpstr>
      <vt:lpstr>FR Operation</vt:lpstr>
      <vt:lpstr>Other Capital</vt:lpstr>
      <vt:lpstr>Summary</vt:lpstr>
      <vt:lpstr>'DR Operation'!Print_Area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Cunningham</dc:creator>
  <cp:keywords/>
  <dc:description/>
  <cp:lastModifiedBy>Joel Campos</cp:lastModifiedBy>
  <cp:revision/>
  <dcterms:created xsi:type="dcterms:W3CDTF">2017-12-15T18:12:41Z</dcterms:created>
  <dcterms:modified xsi:type="dcterms:W3CDTF">2024-08-26T16:49:01Z</dcterms:modified>
  <cp:category/>
  <cp:contentStatus/>
</cp:coreProperties>
</file>